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OneDrive\デスクトップ\"/>
    </mc:Choice>
  </mc:AlternateContent>
  <xr:revisionPtr revIDLastSave="0" documentId="13_ncr:1_{AC7EDADA-1B7D-439A-AFF5-D37D95B8BA81}" xr6:coauthVersionLast="47" xr6:coauthVersionMax="47" xr10:uidLastSave="{00000000-0000-0000-0000-000000000000}"/>
  <bookViews>
    <workbookView xWindow="5055" yWindow="1860" windowWidth="21600" windowHeight="13320" activeTab="1" xr2:uid="{00000000-000D-0000-FFFF-FFFF00000000}"/>
  </bookViews>
  <sheets>
    <sheet name="入力用" sheetId="4" r:id="rId1"/>
    <sheet name="印刷用A4" sheetId="1" r:id="rId2"/>
    <sheet name="印刷用B4" sheetId="5" r:id="rId3"/>
  </sheets>
  <definedNames>
    <definedName name="_xlnm.Print_Area" localSheetId="1">印刷用A4!$A$1:$DA$97</definedName>
    <definedName name="_xlnm.Print_Area" localSheetId="2">印刷用B4!$A$1:$DA$98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66" i="4" l="1"/>
  <c r="N66" i="4"/>
  <c r="AR55" i="4" l="1"/>
  <c r="CR55" i="4"/>
  <c r="CH55" i="4"/>
  <c r="BX55" i="4"/>
  <c r="BM55" i="4"/>
  <c r="BB55" i="4"/>
  <c r="CR43" i="4" l="1"/>
  <c r="CH43" i="4"/>
  <c r="BX43" i="4"/>
  <c r="BM43" i="4"/>
  <c r="BB43" i="4"/>
  <c r="AR43" i="4"/>
  <c r="AH43" i="4"/>
  <c r="X43" i="4"/>
  <c r="N43" i="4"/>
  <c r="CR39" i="4"/>
  <c r="CR23" i="5" s="1"/>
  <c r="CH39" i="4"/>
  <c r="CH23" i="5" s="1"/>
  <c r="BX39" i="4"/>
  <c r="BX23" i="5" s="1"/>
  <c r="BM39" i="4"/>
  <c r="BM23" i="5" s="1"/>
  <c r="AR39" i="4"/>
  <c r="AR23" i="5" s="1"/>
  <c r="BB39" i="4"/>
  <c r="BB23" i="5" s="1"/>
  <c r="AH39" i="4"/>
  <c r="AH23" i="5" s="1"/>
  <c r="X39" i="4"/>
  <c r="X23" i="5" s="1"/>
  <c r="N39" i="4"/>
  <c r="N23" i="5" s="1"/>
  <c r="N47" i="4"/>
  <c r="CH20" i="5" l="1"/>
  <c r="BM20" i="5"/>
  <c r="AH20" i="5"/>
  <c r="CR20" i="5"/>
  <c r="BX20" i="5"/>
  <c r="BB20" i="5"/>
  <c r="AR20" i="5"/>
  <c r="X20" i="5"/>
  <c r="N20" i="5"/>
  <c r="CR22" i="1"/>
  <c r="CR19" i="1" s="1"/>
  <c r="CH22" i="1"/>
  <c r="CH19" i="1" s="1"/>
  <c r="BM22" i="1"/>
  <c r="BM19" i="1" s="1"/>
  <c r="BB22" i="1"/>
  <c r="BB19" i="1" s="1"/>
  <c r="BX22" i="1"/>
  <c r="BX19" i="1" s="1"/>
  <c r="AR22" i="1"/>
  <c r="AR19" i="1" s="1"/>
  <c r="AH22" i="1"/>
  <c r="AH19" i="1" s="1"/>
  <c r="X22" i="1"/>
  <c r="X19" i="1" s="1"/>
  <c r="N22" i="1"/>
  <c r="N19" i="1" s="1"/>
  <c r="CU14" i="4" l="1"/>
  <c r="BP57" i="4" l="1"/>
  <c r="BP83" i="5"/>
  <c r="BP81" i="1"/>
  <c r="CU96" i="5" l="1"/>
  <c r="CR43" i="5"/>
  <c r="CR40" i="5" s="1"/>
  <c r="CH43" i="5"/>
  <c r="CH40" i="5" s="1"/>
  <c r="BX43" i="5"/>
  <c r="BX40" i="5" s="1"/>
  <c r="BM43" i="5"/>
  <c r="BM40" i="5" s="1"/>
  <c r="BB43" i="5"/>
  <c r="BB40" i="5" s="1"/>
  <c r="AR43" i="5"/>
  <c r="AR40" i="5" s="1"/>
  <c r="AH43" i="5"/>
  <c r="AH40" i="5" s="1"/>
  <c r="X43" i="5"/>
  <c r="X40" i="5" s="1"/>
  <c r="N43" i="5"/>
  <c r="N40" i="5" s="1"/>
  <c r="BR6" i="5"/>
  <c r="N53" i="4"/>
  <c r="CU96" i="1" l="1"/>
  <c r="BR6" i="1"/>
  <c r="BW64" i="4"/>
  <c r="BV90" i="5" s="1"/>
  <c r="BV87" i="5" s="1"/>
  <c r="BM64" i="4"/>
  <c r="BM90" i="5" s="1"/>
  <c r="BM87" i="5" s="1"/>
  <c r="BE64" i="4"/>
  <c r="BE90" i="5" s="1"/>
  <c r="BE87" i="5" s="1"/>
  <c r="CR28" i="5"/>
  <c r="CR25" i="5" s="1"/>
  <c r="CH28" i="5"/>
  <c r="CH25" i="5" s="1"/>
  <c r="BX28" i="5"/>
  <c r="BX25" i="5" s="1"/>
  <c r="BM28" i="5"/>
  <c r="BM25" i="5" s="1"/>
  <c r="BB28" i="5"/>
  <c r="BB25" i="5" s="1"/>
  <c r="AR28" i="5"/>
  <c r="AR25" i="5" s="1"/>
  <c r="AH28" i="5"/>
  <c r="AH25" i="5" s="1"/>
  <c r="CR51" i="4"/>
  <c r="CH51" i="4"/>
  <c r="BX51" i="4"/>
  <c r="BM51" i="4"/>
  <c r="BB51" i="4"/>
  <c r="AR51" i="4"/>
  <c r="CR47" i="4"/>
  <c r="CR33" i="5" s="1"/>
  <c r="CR30" i="5" s="1"/>
  <c r="CH47" i="4"/>
  <c r="CH33" i="5" s="1"/>
  <c r="CH30" i="5" s="1"/>
  <c r="BM47" i="4"/>
  <c r="BM33" i="5" s="1"/>
  <c r="BM30" i="5" s="1"/>
  <c r="BB47" i="4"/>
  <c r="BB33" i="5" s="1"/>
  <c r="BB30" i="5" s="1"/>
  <c r="AR47" i="4"/>
  <c r="AR33" i="5" s="1"/>
  <c r="AR30" i="5" s="1"/>
  <c r="BX47" i="4"/>
  <c r="BX33" i="5" s="1"/>
  <c r="BX30" i="5" s="1"/>
  <c r="AH47" i="4"/>
  <c r="AH33" i="5" s="1"/>
  <c r="AH30" i="5" s="1"/>
  <c r="X47" i="4"/>
  <c r="X33" i="5" s="1"/>
  <c r="X30" i="5" s="1"/>
  <c r="N33" i="5"/>
  <c r="N30" i="5" s="1"/>
  <c r="N42" i="1"/>
  <c r="AH51" i="4"/>
  <c r="X51" i="4"/>
  <c r="N51" i="4"/>
  <c r="BM38" i="5" l="1"/>
  <c r="BM35" i="5" s="1"/>
  <c r="BM37" i="4"/>
  <c r="CR38" i="5"/>
  <c r="CR35" i="5" s="1"/>
  <c r="CR37" i="4"/>
  <c r="CH38" i="5"/>
  <c r="CH35" i="5" s="1"/>
  <c r="CH37" i="4"/>
  <c r="BB38" i="5"/>
  <c r="BB35" i="5" s="1"/>
  <c r="BB37" i="4"/>
  <c r="BX38" i="5"/>
  <c r="BX35" i="5" s="1"/>
  <c r="BX37" i="4"/>
  <c r="AR38" i="5"/>
  <c r="AR35" i="5" s="1"/>
  <c r="AR37" i="4"/>
  <c r="AH38" i="5"/>
  <c r="AH35" i="5" s="1"/>
  <c r="AH37" i="4"/>
  <c r="X38" i="5"/>
  <c r="X35" i="5" s="1"/>
  <c r="X37" i="4"/>
  <c r="N38" i="5"/>
  <c r="N35" i="5" s="1"/>
  <c r="N37" i="4"/>
  <c r="X28" i="5"/>
  <c r="X25" i="5" s="1"/>
  <c r="X41" i="4"/>
  <c r="N92" i="1"/>
  <c r="N89" i="1" s="1"/>
  <c r="AB64" i="4"/>
  <c r="AD92" i="1"/>
  <c r="N41" i="4"/>
  <c r="N28" i="5"/>
  <c r="N25" i="5" s="1"/>
  <c r="BW88" i="1"/>
  <c r="BM88" i="1"/>
  <c r="BE88" i="1"/>
  <c r="CR42" i="1" l="1"/>
  <c r="CH42" i="1"/>
  <c r="BX42" i="1"/>
  <c r="BM42" i="1"/>
  <c r="BB42" i="1"/>
  <c r="AR42" i="1"/>
  <c r="AH42" i="1"/>
  <c r="X42" i="1"/>
  <c r="CR37" i="1"/>
  <c r="CH37" i="1"/>
  <c r="BX37" i="1"/>
  <c r="BM37" i="1"/>
  <c r="BB37" i="1"/>
  <c r="AR37" i="1"/>
  <c r="AH37" i="1"/>
  <c r="X37" i="1"/>
  <c r="N37" i="1"/>
  <c r="CR32" i="1"/>
  <c r="CH32" i="1"/>
  <c r="BX32" i="1"/>
  <c r="BM32" i="1"/>
  <c r="BB32" i="1"/>
  <c r="AR32" i="1"/>
  <c r="AH32" i="1"/>
  <c r="X32" i="1"/>
  <c r="N32" i="1"/>
  <c r="CR27" i="1"/>
  <c r="CH27" i="1"/>
  <c r="BX27" i="1"/>
  <c r="BM27" i="1"/>
  <c r="BB27" i="1"/>
  <c r="AR27" i="1"/>
  <c r="AH27" i="1"/>
  <c r="X27" i="1"/>
  <c r="N27" i="1"/>
  <c r="N24" i="1" s="1"/>
  <c r="BW61" i="4"/>
  <c r="BM61" i="4"/>
  <c r="BE61" i="4"/>
  <c r="CR53" i="4"/>
  <c r="CH53" i="4"/>
  <c r="BX53" i="4"/>
  <c r="BM53" i="4"/>
  <c r="BB53" i="4"/>
  <c r="AR53" i="4"/>
  <c r="AH53" i="4"/>
  <c r="X53" i="4"/>
  <c r="CR49" i="4"/>
  <c r="CH49" i="4"/>
  <c r="BX49" i="4"/>
  <c r="BM49" i="4"/>
  <c r="BB49" i="4"/>
  <c r="AR49" i="4"/>
  <c r="AH49" i="4"/>
  <c r="X49" i="4"/>
  <c r="N49" i="4"/>
  <c r="CR45" i="4"/>
  <c r="CH45" i="4"/>
  <c r="BX45" i="4"/>
  <c r="BM45" i="4"/>
  <c r="BB45" i="4"/>
  <c r="AR45" i="4"/>
  <c r="AH45" i="4"/>
  <c r="X45" i="4"/>
  <c r="N45" i="4"/>
  <c r="CR41" i="4"/>
  <c r="CH41" i="4"/>
  <c r="BX41" i="4"/>
  <c r="BM41" i="4"/>
  <c r="BB41" i="4"/>
  <c r="AR41" i="4"/>
  <c r="AH41" i="4"/>
  <c r="BW85" i="1" l="1"/>
  <c r="BM85" i="1"/>
  <c r="BE85" i="1"/>
  <c r="AD89" i="1"/>
  <c r="CR39" i="1"/>
  <c r="CH39" i="1"/>
  <c r="BX39" i="1"/>
  <c r="BM39" i="1"/>
  <c r="BB39" i="1"/>
  <c r="X39" i="1"/>
  <c r="AH39" i="1"/>
  <c r="AR39" i="1"/>
  <c r="N39" i="1"/>
  <c r="CR34" i="1"/>
  <c r="CH34" i="1"/>
  <c r="BX34" i="1"/>
  <c r="BM34" i="1"/>
  <c r="BB34" i="1"/>
  <c r="AR34" i="1"/>
  <c r="X34" i="1"/>
  <c r="AH34" i="1"/>
  <c r="N34" i="1"/>
  <c r="CR29" i="1"/>
  <c r="CH29" i="1"/>
  <c r="BX29" i="1"/>
  <c r="BM29" i="1"/>
  <c r="BB29" i="1"/>
  <c r="AR29" i="1"/>
  <c r="AH29" i="1"/>
  <c r="X29" i="1"/>
  <c r="N29" i="1"/>
  <c r="CR24" i="1"/>
  <c r="CH24" i="1"/>
  <c r="BX24" i="1"/>
  <c r="BM24" i="1"/>
  <c r="BB24" i="1"/>
  <c r="AR24" i="1"/>
  <c r="AH24" i="1"/>
  <c r="X24" i="1"/>
  <c r="N64" i="4"/>
</calcChain>
</file>

<file path=xl/sharedStrings.xml><?xml version="1.0" encoding="utf-8"?>
<sst xmlns="http://schemas.openxmlformats.org/spreadsheetml/2006/main" count="115" uniqueCount="56">
  <si>
    <t>プラチナコート</t>
    <phoneticPr fontId="1"/>
  </si>
  <si>
    <t>つるつるコート</t>
    <phoneticPr fontId="1"/>
  </si>
  <si>
    <t>レンズ名</t>
    <rPh sb="3" eb="4">
      <t>メイ</t>
    </rPh>
    <phoneticPr fontId="1"/>
  </si>
  <si>
    <t>内面累進</t>
    <rPh sb="0" eb="2">
      <t>ナイメン</t>
    </rPh>
    <rPh sb="2" eb="4">
      <t>ルイシン</t>
    </rPh>
    <phoneticPr fontId="1"/>
  </si>
  <si>
    <t>内面設計</t>
    <rPh sb="0" eb="2">
      <t>ナイメン</t>
    </rPh>
    <rPh sb="2" eb="4">
      <t>セッケイ</t>
    </rPh>
    <phoneticPr fontId="1"/>
  </si>
  <si>
    <t xml:space="preserve">
</t>
    <phoneticPr fontId="1"/>
  </si>
  <si>
    <t>【遠近】Zoom MVズームマルチビジョン</t>
    <rPh sb="1" eb="3">
      <t>エンキン</t>
    </rPh>
    <phoneticPr fontId="1"/>
  </si>
  <si>
    <r>
      <rPr>
        <sz val="9"/>
        <color theme="0"/>
        <rFont val="メイリオ"/>
        <family val="3"/>
        <charset val="128"/>
      </rPr>
      <t>【遠近】</t>
    </r>
    <r>
      <rPr>
        <b/>
        <sz val="11"/>
        <color theme="0"/>
        <rFont val="メイリオ"/>
        <family val="3"/>
        <charset val="128"/>
      </rPr>
      <t>Zoom MV</t>
    </r>
    <r>
      <rPr>
        <sz val="11"/>
        <color theme="0"/>
        <rFont val="メイリオ"/>
        <family val="3"/>
        <charset val="128"/>
      </rPr>
      <t xml:space="preserve"> </t>
    </r>
    <r>
      <rPr>
        <sz val="8"/>
        <color theme="0"/>
        <rFont val="メイリオ"/>
        <family val="3"/>
        <charset val="128"/>
      </rPr>
      <t>ズーム マルチビジョン</t>
    </r>
    <phoneticPr fontId="1"/>
  </si>
  <si>
    <r>
      <rPr>
        <sz val="10"/>
        <color theme="0"/>
        <rFont val="メイリオ"/>
        <family val="3"/>
        <charset val="128"/>
      </rPr>
      <t>【中近】</t>
    </r>
    <r>
      <rPr>
        <b/>
        <sz val="11"/>
        <color theme="0"/>
        <rFont val="メイリオ"/>
        <family val="3"/>
        <charset val="128"/>
      </rPr>
      <t>Zoom Room</t>
    </r>
    <r>
      <rPr>
        <sz val="11"/>
        <color theme="0"/>
        <rFont val="メイリオ"/>
        <family val="3"/>
        <charset val="128"/>
      </rPr>
      <t xml:space="preserve"> </t>
    </r>
    <r>
      <rPr>
        <sz val="8"/>
        <color theme="0"/>
        <rFont val="メイリオ"/>
        <family val="3"/>
        <charset val="128"/>
      </rPr>
      <t>ズーム ルーム</t>
    </r>
    <rPh sb="1" eb="3">
      <t>チュウキン</t>
    </rPh>
    <phoneticPr fontId="1"/>
  </si>
  <si>
    <r>
      <rPr>
        <sz val="10"/>
        <color theme="0"/>
        <rFont val="メイリオ"/>
        <family val="3"/>
        <charset val="128"/>
      </rPr>
      <t>【アシスト】</t>
    </r>
    <r>
      <rPr>
        <b/>
        <sz val="11"/>
        <color theme="0"/>
        <rFont val="メイリオ"/>
        <family val="3"/>
        <charset val="128"/>
      </rPr>
      <t xml:space="preserve">Zoom ラクデス </t>
    </r>
    <phoneticPr fontId="1"/>
  </si>
  <si>
    <t>○遠用重視設計
○手元も従来品に
　比べ拡大設定
○視野が広いので、
　ドライブやスポー
　ツにも最適です
○遠方用と手元用
　2本のメガネを
　使い分けている
　方におすすめです</t>
    <rPh sb="1" eb="3">
      <t>エンヨウ</t>
    </rPh>
    <rPh sb="3" eb="5">
      <t>ジュウシ</t>
    </rPh>
    <rPh sb="5" eb="7">
      <t>セッケイ</t>
    </rPh>
    <rPh sb="10" eb="12">
      <t>テモト</t>
    </rPh>
    <rPh sb="13" eb="15">
      <t>ジュウライ</t>
    </rPh>
    <rPh sb="15" eb="16">
      <t>シナ</t>
    </rPh>
    <rPh sb="19" eb="20">
      <t>クラ</t>
    </rPh>
    <rPh sb="21" eb="23">
      <t>カクダイ</t>
    </rPh>
    <rPh sb="23" eb="25">
      <t>セッテイ</t>
    </rPh>
    <rPh sb="28" eb="30">
      <t>シヤ</t>
    </rPh>
    <rPh sb="31" eb="32">
      <t>ヒロ</t>
    </rPh>
    <rPh sb="51" eb="53">
      <t>サイテキ</t>
    </rPh>
    <rPh sb="58" eb="60">
      <t>エンポウ</t>
    </rPh>
    <rPh sb="60" eb="61">
      <t>ヨウ</t>
    </rPh>
    <rPh sb="62" eb="64">
      <t>テモト</t>
    </rPh>
    <rPh sb="64" eb="65">
      <t>ヨウ</t>
    </rPh>
    <rPh sb="68" eb="69">
      <t>ホン</t>
    </rPh>
    <rPh sb="76" eb="77">
      <t>ツカ</t>
    </rPh>
    <rPh sb="78" eb="79">
      <t>ワ</t>
    </rPh>
    <rPh sb="85" eb="86">
      <t>カタ</t>
    </rPh>
    <phoneticPr fontId="1"/>
  </si>
  <si>
    <t>レンズ名</t>
    <rPh sb="3" eb="4">
      <t>メイ</t>
    </rPh>
    <phoneticPr fontId="1"/>
  </si>
  <si>
    <r>
      <t xml:space="preserve">ミラーコート
</t>
    </r>
    <r>
      <rPr>
        <sz val="7"/>
        <color theme="1"/>
        <rFont val="メイリオ"/>
        <family val="3"/>
        <charset val="128"/>
      </rPr>
      <t>ミラー+つるつる</t>
    </r>
    <phoneticPr fontId="1"/>
  </si>
  <si>
    <r>
      <t xml:space="preserve">1.60
</t>
    </r>
    <r>
      <rPr>
        <sz val="6"/>
        <color theme="1"/>
        <rFont val="メイリオ"/>
        <family val="3"/>
        <charset val="128"/>
      </rPr>
      <t>薄型</t>
    </r>
    <rPh sb="5" eb="7">
      <t>ウスガタ</t>
    </rPh>
    <phoneticPr fontId="1"/>
  </si>
  <si>
    <r>
      <t xml:space="preserve">1.67
</t>
    </r>
    <r>
      <rPr>
        <sz val="6"/>
        <color theme="1"/>
        <rFont val="メイリオ"/>
        <family val="3"/>
        <charset val="128"/>
      </rPr>
      <t>超薄型</t>
    </r>
    <rPh sb="5" eb="6">
      <t>チョウ</t>
    </rPh>
    <rPh sb="6" eb="8">
      <t>ウスガタ</t>
    </rPh>
    <phoneticPr fontId="1"/>
  </si>
  <si>
    <r>
      <t xml:space="preserve">1.67
</t>
    </r>
    <r>
      <rPr>
        <sz val="6"/>
        <color theme="1"/>
        <rFont val="メイリオ"/>
        <family val="3"/>
        <charset val="128"/>
      </rPr>
      <t>超薄型</t>
    </r>
    <rPh sb="5" eb="6">
      <t>チョウ</t>
    </rPh>
    <rPh sb="6" eb="8">
      <t>ウスガタ</t>
    </rPh>
    <phoneticPr fontId="1"/>
  </si>
  <si>
    <r>
      <rPr>
        <b/>
        <sz val="8"/>
        <color theme="1"/>
        <rFont val="メイリオ"/>
        <family val="3"/>
        <charset val="128"/>
      </rPr>
      <t>　【選べる2つのタイプ】</t>
    </r>
    <r>
      <rPr>
        <sz val="8"/>
        <color theme="1"/>
        <rFont val="メイリオ"/>
        <family val="3"/>
        <charset val="128"/>
      </rPr>
      <t xml:space="preserve">
疲れ目が気になる方や、
「そろそろメガネかな」の
1歩手前の方におすすめです</t>
    </r>
    <rPh sb="2" eb="3">
      <t>エラ</t>
    </rPh>
    <rPh sb="13" eb="14">
      <t>ツカ</t>
    </rPh>
    <rPh sb="15" eb="16">
      <t>メ</t>
    </rPh>
    <rPh sb="17" eb="18">
      <t>キ</t>
    </rPh>
    <rPh sb="21" eb="22">
      <t>カタ</t>
    </rPh>
    <rPh sb="39" eb="40">
      <t>アル</t>
    </rPh>
    <rPh sb="40" eb="42">
      <t>テマエ</t>
    </rPh>
    <rPh sb="43" eb="44">
      <t>カタ</t>
    </rPh>
    <phoneticPr fontId="1"/>
  </si>
  <si>
    <t>近所へのお出かけや、室内を
中心とした日常使いに最適です</t>
    <rPh sb="0" eb="2">
      <t>キンジョ</t>
    </rPh>
    <rPh sb="5" eb="6">
      <t>デ</t>
    </rPh>
    <rPh sb="10" eb="12">
      <t>シツナイ</t>
    </rPh>
    <rPh sb="14" eb="16">
      <t>チュウシン</t>
    </rPh>
    <rPh sb="19" eb="21">
      <t>ニチジョウ</t>
    </rPh>
    <rPh sb="21" eb="22">
      <t>ツカ</t>
    </rPh>
    <rPh sb="24" eb="26">
      <t>サイテキ</t>
    </rPh>
    <phoneticPr fontId="1"/>
  </si>
  <si>
    <t>屋内でのお仕事や、お部屋での
リラックスした空間、またスー
パーでのお買い物にも最適です</t>
    <rPh sb="0" eb="2">
      <t>オクナイ</t>
    </rPh>
    <rPh sb="5" eb="7">
      <t>シゴト</t>
    </rPh>
    <rPh sb="10" eb="12">
      <t>ヘヤ</t>
    </rPh>
    <rPh sb="22" eb="24">
      <t>クウカン</t>
    </rPh>
    <rPh sb="35" eb="36">
      <t>カ</t>
    </rPh>
    <rPh sb="37" eb="38">
      <t>モノ</t>
    </rPh>
    <rPh sb="40" eb="42">
      <t>サイテキ</t>
    </rPh>
    <phoneticPr fontId="1"/>
  </si>
  <si>
    <r>
      <rPr>
        <sz val="7"/>
        <color theme="9" tint="0.59999389629810485"/>
        <rFont val="メイリオ"/>
        <family val="3"/>
        <charset val="128"/>
      </rPr>
      <t>●</t>
    </r>
    <r>
      <rPr>
        <sz val="7"/>
        <color theme="1"/>
        <rFont val="メイリオ"/>
        <family val="3"/>
        <charset val="128"/>
      </rPr>
      <t>オプション料金</t>
    </r>
    <rPh sb="6" eb="8">
      <t>リョウキン</t>
    </rPh>
    <phoneticPr fontId="1"/>
  </si>
  <si>
    <t>見本色</t>
    <rPh sb="0" eb="2">
      <t>ミホン</t>
    </rPh>
    <rPh sb="2" eb="3">
      <t>ショク</t>
    </rPh>
    <phoneticPr fontId="1"/>
  </si>
  <si>
    <t>特殊加工</t>
    <rPh sb="0" eb="2">
      <t>トクシュ</t>
    </rPh>
    <rPh sb="2" eb="4">
      <t>カコウ</t>
    </rPh>
    <phoneticPr fontId="1"/>
  </si>
  <si>
    <t>カラー</t>
    <phoneticPr fontId="1"/>
  </si>
  <si>
    <r>
      <t xml:space="preserve">1.67
</t>
    </r>
    <r>
      <rPr>
        <sz val="5"/>
        <color theme="1"/>
        <rFont val="メイリオ"/>
        <family val="3"/>
        <charset val="128"/>
      </rPr>
      <t>超薄型</t>
    </r>
    <rPh sb="5" eb="6">
      <t>チョウ</t>
    </rPh>
    <rPh sb="6" eb="8">
      <t>ウスガタ</t>
    </rPh>
    <phoneticPr fontId="1"/>
  </si>
  <si>
    <r>
      <t xml:space="preserve">1.60
</t>
    </r>
    <r>
      <rPr>
        <sz val="5"/>
        <color theme="1"/>
        <rFont val="メイリオ"/>
        <family val="3"/>
        <charset val="128"/>
      </rPr>
      <t>薄型</t>
    </r>
    <rPh sb="5" eb="7">
      <t>ウスガタ</t>
    </rPh>
    <phoneticPr fontId="1"/>
  </si>
  <si>
    <t>プラチナブルークリア
コート</t>
    <phoneticPr fontId="1"/>
  </si>
  <si>
    <r>
      <t xml:space="preserve">1.74
</t>
    </r>
    <r>
      <rPr>
        <sz val="6"/>
        <color theme="1"/>
        <rFont val="メイリオ"/>
        <family val="3"/>
        <charset val="128"/>
      </rPr>
      <t>世界トップクラスの薄型</t>
    </r>
    <rPh sb="5" eb="7">
      <t>セカイ</t>
    </rPh>
    <rPh sb="14" eb="16">
      <t>ウスガタ</t>
    </rPh>
    <phoneticPr fontId="1"/>
  </si>
  <si>
    <t>コート差額</t>
    <rPh sb="3" eb="5">
      <t>サガク</t>
    </rPh>
    <phoneticPr fontId="1"/>
  </si>
  <si>
    <t>-</t>
    <phoneticPr fontId="1"/>
  </si>
  <si>
    <t>黄色セルを入力してください</t>
    <rPh sb="0" eb="2">
      <t>キイロ</t>
    </rPh>
    <rPh sb="5" eb="7">
      <t>ニュウリョク</t>
    </rPh>
    <phoneticPr fontId="1"/>
  </si>
  <si>
    <t>●ミラー・・・シルバー・ゴールド・ブルー</t>
    <phoneticPr fontId="1"/>
  </si>
  <si>
    <t>プラチナブルークリア</t>
    <phoneticPr fontId="1"/>
  </si>
  <si>
    <t>1枚税込価格：円（　）は税抜価格/消費税率10％</t>
    <rPh sb="1" eb="2">
      <t>マイ</t>
    </rPh>
    <phoneticPr fontId="1"/>
  </si>
  <si>
    <r>
      <rPr>
        <sz val="9"/>
        <color theme="0"/>
        <rFont val="メイリオ"/>
        <family val="3"/>
        <charset val="128"/>
      </rPr>
      <t>【遠近】</t>
    </r>
    <r>
      <rPr>
        <b/>
        <sz val="11"/>
        <color theme="0"/>
        <rFont val="メイリオ"/>
        <family val="3"/>
        <charset val="128"/>
      </rPr>
      <t>Zoom MV</t>
    </r>
    <r>
      <rPr>
        <sz val="9"/>
        <color theme="0"/>
        <rFont val="メイリオ"/>
        <family val="3"/>
        <charset val="128"/>
      </rPr>
      <t xml:space="preserve"> </t>
    </r>
    <r>
      <rPr>
        <sz val="8"/>
        <color theme="0"/>
        <rFont val="メイリオ"/>
        <family val="3"/>
        <charset val="128"/>
      </rPr>
      <t>ズーム マルチビジョン</t>
    </r>
    <phoneticPr fontId="1"/>
  </si>
  <si>
    <r>
      <t>【遠近】</t>
    </r>
    <r>
      <rPr>
        <b/>
        <sz val="13"/>
        <color theme="0"/>
        <rFont val="メイリオ"/>
        <family val="3"/>
        <charset val="128"/>
      </rPr>
      <t>Zoom MV</t>
    </r>
    <r>
      <rPr>
        <sz val="13"/>
        <color theme="0"/>
        <rFont val="メイリオ"/>
        <family val="3"/>
        <charset val="128"/>
      </rPr>
      <t xml:space="preserve"> </t>
    </r>
    <r>
      <rPr>
        <sz val="10"/>
        <color theme="0"/>
        <rFont val="メイリオ"/>
        <family val="3"/>
        <charset val="128"/>
      </rPr>
      <t>ズーム マルチビジョン</t>
    </r>
    <phoneticPr fontId="1"/>
  </si>
  <si>
    <r>
      <rPr>
        <sz val="12"/>
        <color theme="0"/>
        <rFont val="メイリオ"/>
        <family val="3"/>
        <charset val="128"/>
      </rPr>
      <t>【中近】</t>
    </r>
    <r>
      <rPr>
        <b/>
        <sz val="13"/>
        <color theme="0"/>
        <rFont val="メイリオ"/>
        <family val="3"/>
        <charset val="128"/>
      </rPr>
      <t>Zoom Room</t>
    </r>
    <r>
      <rPr>
        <sz val="13"/>
        <color theme="0"/>
        <rFont val="メイリオ"/>
        <family val="3"/>
        <charset val="128"/>
      </rPr>
      <t xml:space="preserve"> </t>
    </r>
    <r>
      <rPr>
        <sz val="10"/>
        <color theme="0"/>
        <rFont val="メイリオ"/>
        <family val="3"/>
        <charset val="128"/>
      </rPr>
      <t>ズーム ルーム</t>
    </r>
    <rPh sb="1" eb="3">
      <t>チュウキン</t>
    </rPh>
    <phoneticPr fontId="1"/>
  </si>
  <si>
    <r>
      <rPr>
        <sz val="12"/>
        <color theme="0"/>
        <rFont val="メイリオ"/>
        <family val="3"/>
        <charset val="128"/>
      </rPr>
      <t>【アシスト】</t>
    </r>
    <r>
      <rPr>
        <b/>
        <sz val="13"/>
        <color theme="0"/>
        <rFont val="メイリオ"/>
        <family val="3"/>
        <charset val="128"/>
      </rPr>
      <t>Zoom ラクデス</t>
    </r>
    <r>
      <rPr>
        <b/>
        <sz val="11"/>
        <color theme="0"/>
        <rFont val="メイリオ"/>
        <family val="3"/>
        <charset val="128"/>
      </rPr>
      <t xml:space="preserve"> </t>
    </r>
    <phoneticPr fontId="1"/>
  </si>
  <si>
    <r>
      <rPr>
        <sz val="12"/>
        <color theme="1"/>
        <rFont val="メイリオ"/>
        <family val="3"/>
        <charset val="128"/>
      </rPr>
      <t>1.74</t>
    </r>
    <r>
      <rPr>
        <sz val="10"/>
        <color theme="1"/>
        <rFont val="メイリオ"/>
        <family val="3"/>
        <charset val="128"/>
      </rPr>
      <t xml:space="preserve">
</t>
    </r>
    <r>
      <rPr>
        <sz val="8"/>
        <color theme="1"/>
        <rFont val="メイリオ"/>
        <family val="3"/>
        <charset val="128"/>
      </rPr>
      <t>世界トップクラスの薄型</t>
    </r>
    <rPh sb="5" eb="7">
      <t>セカイ</t>
    </rPh>
    <rPh sb="14" eb="16">
      <t>ウスガタ</t>
    </rPh>
    <phoneticPr fontId="1"/>
  </si>
  <si>
    <r>
      <rPr>
        <sz val="12"/>
        <color theme="1"/>
        <rFont val="メイリオ"/>
        <family val="3"/>
        <charset val="128"/>
      </rPr>
      <t>1.67</t>
    </r>
    <r>
      <rPr>
        <sz val="10"/>
        <color theme="1"/>
        <rFont val="メイリオ"/>
        <family val="3"/>
        <charset val="128"/>
      </rPr>
      <t xml:space="preserve">
</t>
    </r>
    <r>
      <rPr>
        <sz val="8"/>
        <color theme="1"/>
        <rFont val="メイリオ"/>
        <family val="3"/>
        <charset val="128"/>
      </rPr>
      <t>超薄型</t>
    </r>
    <rPh sb="5" eb="6">
      <t>チョウ</t>
    </rPh>
    <rPh sb="6" eb="8">
      <t>ウスガタ</t>
    </rPh>
    <phoneticPr fontId="1"/>
  </si>
  <si>
    <r>
      <rPr>
        <sz val="12"/>
        <color theme="1"/>
        <rFont val="メイリオ"/>
        <family val="3"/>
        <charset val="128"/>
      </rPr>
      <t>1.60</t>
    </r>
    <r>
      <rPr>
        <sz val="10"/>
        <color theme="1"/>
        <rFont val="メイリオ"/>
        <family val="3"/>
        <charset val="128"/>
      </rPr>
      <t xml:space="preserve">
</t>
    </r>
    <r>
      <rPr>
        <sz val="8"/>
        <color theme="1"/>
        <rFont val="メイリオ"/>
        <family val="3"/>
        <charset val="128"/>
      </rPr>
      <t>薄型</t>
    </r>
    <rPh sb="5" eb="7">
      <t>ウスガタ</t>
    </rPh>
    <phoneticPr fontId="1"/>
  </si>
  <si>
    <r>
      <rPr>
        <sz val="5"/>
        <color theme="1"/>
        <rFont val="メイリオ"/>
        <family val="3"/>
        <charset val="128"/>
      </rPr>
      <t xml:space="preserve">
</t>
    </r>
    <r>
      <rPr>
        <sz val="10"/>
        <color theme="1"/>
        <rFont val="メイリオ"/>
        <family val="3"/>
        <charset val="128"/>
      </rPr>
      <t>近所へのお出かけや、室内を
中心とした日常使いに最適です</t>
    </r>
    <rPh sb="1" eb="3">
      <t>キンジョ</t>
    </rPh>
    <rPh sb="6" eb="7">
      <t>デ</t>
    </rPh>
    <rPh sb="11" eb="13">
      <t>シツナイ</t>
    </rPh>
    <rPh sb="15" eb="17">
      <t>チュウシン</t>
    </rPh>
    <rPh sb="20" eb="22">
      <t>ニチジョウ</t>
    </rPh>
    <rPh sb="22" eb="23">
      <t>ツカ</t>
    </rPh>
    <rPh sb="25" eb="27">
      <t>サイテキ</t>
    </rPh>
    <phoneticPr fontId="1"/>
  </si>
  <si>
    <r>
      <rPr>
        <sz val="5"/>
        <color theme="1"/>
        <rFont val="メイリオ"/>
        <family val="3"/>
        <charset val="128"/>
      </rPr>
      <t xml:space="preserve">
</t>
    </r>
    <r>
      <rPr>
        <sz val="10"/>
        <color theme="1"/>
        <rFont val="メイリオ"/>
        <family val="3"/>
        <charset val="128"/>
      </rPr>
      <t>屋内でのお仕事や、お部屋での
リラックスした空間、またスー
パーでのお買い物にも最適です</t>
    </r>
    <rPh sb="1" eb="3">
      <t>オクナイ</t>
    </rPh>
    <rPh sb="6" eb="8">
      <t>シゴト</t>
    </rPh>
    <rPh sb="11" eb="13">
      <t>ヘヤ</t>
    </rPh>
    <rPh sb="23" eb="25">
      <t>クウカン</t>
    </rPh>
    <rPh sb="36" eb="37">
      <t>カ</t>
    </rPh>
    <rPh sb="38" eb="39">
      <t>モノ</t>
    </rPh>
    <rPh sb="41" eb="43">
      <t>サイテキ</t>
    </rPh>
    <phoneticPr fontId="1"/>
  </si>
  <si>
    <r>
      <rPr>
        <b/>
        <sz val="8"/>
        <color theme="1"/>
        <rFont val="メイリオ"/>
        <family val="3"/>
        <charset val="128"/>
      </rPr>
      <t xml:space="preserve">　  </t>
    </r>
    <r>
      <rPr>
        <b/>
        <sz val="10"/>
        <color theme="1"/>
        <rFont val="メイリオ"/>
        <family val="3"/>
        <charset val="128"/>
      </rPr>
      <t>【選べる2つのタイプ】</t>
    </r>
    <r>
      <rPr>
        <sz val="10"/>
        <color theme="1"/>
        <rFont val="メイリオ"/>
        <family val="3"/>
        <charset val="128"/>
      </rPr>
      <t xml:space="preserve">
疲れ目が気になる方や、
「そろそろメガネかな」の
1歩手前の方におすすめです</t>
    </r>
    <rPh sb="4" eb="5">
      <t>エラ</t>
    </rPh>
    <rPh sb="15" eb="16">
      <t>ツカ</t>
    </rPh>
    <rPh sb="17" eb="18">
      <t>メ</t>
    </rPh>
    <rPh sb="19" eb="20">
      <t>キ</t>
    </rPh>
    <rPh sb="23" eb="24">
      <t>カタ</t>
    </rPh>
    <rPh sb="41" eb="42">
      <t>アル</t>
    </rPh>
    <rPh sb="42" eb="44">
      <t>テマエ</t>
    </rPh>
    <rPh sb="45" eb="46">
      <t>カタ</t>
    </rPh>
    <phoneticPr fontId="1"/>
  </si>
  <si>
    <r>
      <rPr>
        <sz val="11"/>
        <color theme="1"/>
        <rFont val="メイリオ"/>
        <family val="3"/>
        <charset val="128"/>
      </rPr>
      <t>1.67</t>
    </r>
    <r>
      <rPr>
        <sz val="9"/>
        <color theme="1"/>
        <rFont val="メイリオ"/>
        <family val="3"/>
        <charset val="128"/>
      </rPr>
      <t xml:space="preserve">
</t>
    </r>
    <r>
      <rPr>
        <sz val="7"/>
        <color theme="1"/>
        <rFont val="メイリオ"/>
        <family val="3"/>
        <charset val="128"/>
      </rPr>
      <t>超薄型</t>
    </r>
    <rPh sb="5" eb="6">
      <t>チョウ</t>
    </rPh>
    <rPh sb="6" eb="8">
      <t>ウスガタ</t>
    </rPh>
    <phoneticPr fontId="1"/>
  </si>
  <si>
    <r>
      <rPr>
        <sz val="11"/>
        <color theme="1"/>
        <rFont val="メイリオ"/>
        <family val="3"/>
        <charset val="128"/>
      </rPr>
      <t>1.60</t>
    </r>
    <r>
      <rPr>
        <sz val="9"/>
        <color theme="1"/>
        <rFont val="メイリオ"/>
        <family val="3"/>
        <charset val="128"/>
      </rPr>
      <t xml:space="preserve">
</t>
    </r>
    <r>
      <rPr>
        <sz val="7"/>
        <color theme="1"/>
        <rFont val="メイリオ"/>
        <family val="3"/>
        <charset val="128"/>
      </rPr>
      <t>薄型</t>
    </r>
    <rPh sb="5" eb="7">
      <t>ウスガタ</t>
    </rPh>
    <phoneticPr fontId="1"/>
  </si>
  <si>
    <r>
      <rPr>
        <sz val="9"/>
        <color rgb="FFF8C1D8"/>
        <rFont val="メイリオ"/>
        <family val="3"/>
        <charset val="128"/>
      </rPr>
      <t>●</t>
    </r>
    <r>
      <rPr>
        <sz val="9"/>
        <color theme="1"/>
        <rFont val="メイリオ"/>
        <family val="3"/>
        <charset val="128"/>
      </rPr>
      <t>オプション料金</t>
    </r>
  </si>
  <si>
    <r>
      <rPr>
        <sz val="7"/>
        <color rgb="FFF8C1D8"/>
        <rFont val="メイリオ"/>
        <family val="3"/>
        <charset val="128"/>
      </rPr>
      <t>●</t>
    </r>
    <r>
      <rPr>
        <sz val="7"/>
        <color theme="1"/>
        <rFont val="メイリオ"/>
        <family val="3"/>
        <charset val="128"/>
      </rPr>
      <t>オプション料金</t>
    </r>
    <rPh sb="6" eb="8">
      <t>リョウキン</t>
    </rPh>
    <phoneticPr fontId="1"/>
  </si>
  <si>
    <t>(レンズ1枚当り）</t>
    <rPh sb="5" eb="6">
      <t>マイ</t>
    </rPh>
    <rPh sb="6" eb="7">
      <t>アタ</t>
    </rPh>
    <phoneticPr fontId="1"/>
  </si>
  <si>
    <t>XXXX眼鏡店</t>
    <rPh sb="4" eb="6">
      <t>ガンキョウ</t>
    </rPh>
    <rPh sb="6" eb="7">
      <t>テン</t>
    </rPh>
    <phoneticPr fontId="1"/>
  </si>
  <si>
    <t>プラチナIRBコート</t>
    <phoneticPr fontId="1"/>
  </si>
  <si>
    <t>ビューティフルコート</t>
    <phoneticPr fontId="1"/>
  </si>
  <si>
    <t>1.74</t>
    <phoneticPr fontId="1"/>
  </si>
  <si>
    <t>1.67</t>
  </si>
  <si>
    <t>1.67</t>
    <phoneticPr fontId="1"/>
  </si>
  <si>
    <t>1.60</t>
  </si>
  <si>
    <t>1.60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</si>
</sst>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(&quot;#,##0&quot;)&quot;"/>
    <numFmt numFmtId="177" formatCode="\+#,##0"/>
    <numFmt numFmtId="178" formatCode="yyyy\.mm"/>
  </numFmts>
  <fonts count="4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6"/>
      <color theme="1"/>
      <name val="ＭＳ Ｐゴシック"/>
      <family val="3"/>
      <charset val="128"/>
      <scheme val="major"/>
    </font>
    <font>
      <sz val="13"/>
      <color theme="1"/>
      <name val="ＭＳ Ｐゴシック"/>
      <family val="3"/>
      <charset val="128"/>
      <scheme val="major"/>
    </font>
    <font>
      <sz val="8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b/>
      <sz val="12"/>
      <color theme="1"/>
      <name val="ＭＳ Ｐゴシック"/>
      <family val="3"/>
      <charset val="128"/>
      <scheme val="major"/>
    </font>
    <font>
      <sz val="8"/>
      <color theme="9" tint="0.59999389629810485"/>
      <name val="メイリオ"/>
      <family val="3"/>
      <charset val="128"/>
    </font>
    <font>
      <sz val="7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sz val="9"/>
      <color theme="0"/>
      <name val="メイリオ"/>
      <family val="3"/>
      <charset val="128"/>
    </font>
    <font>
      <sz val="8"/>
      <color theme="0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theme="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sz val="6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6"/>
      <name val="メイリオ"/>
      <family val="3"/>
      <charset val="128"/>
    </font>
    <font>
      <sz val="7"/>
      <color theme="9" tint="0.59999389629810485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5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10.5"/>
      <color theme="1"/>
      <name val="メイリオ"/>
      <family val="3"/>
      <charset val="128"/>
    </font>
    <font>
      <sz val="9"/>
      <name val="メイリオ"/>
      <family val="3"/>
      <charset val="128"/>
    </font>
    <font>
      <b/>
      <sz val="11"/>
      <name val="メイリオ"/>
      <family val="3"/>
      <charset val="128"/>
    </font>
    <font>
      <sz val="13"/>
      <color theme="1"/>
      <name val="メイリオ"/>
      <family val="3"/>
      <charset val="128"/>
    </font>
    <font>
      <sz val="12"/>
      <color theme="0"/>
      <name val="メイリオ"/>
      <family val="3"/>
      <charset val="128"/>
    </font>
    <font>
      <b/>
      <sz val="13"/>
      <color theme="0"/>
      <name val="メイリオ"/>
      <family val="3"/>
      <charset val="128"/>
    </font>
    <font>
      <sz val="13"/>
      <color theme="0"/>
      <name val="メイリオ"/>
      <family val="3"/>
      <charset val="128"/>
    </font>
    <font>
      <b/>
      <sz val="12.5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9"/>
      <color rgb="FFF8C1D8"/>
      <name val="メイリオ"/>
      <family val="3"/>
      <charset val="128"/>
    </font>
    <font>
      <sz val="7"/>
      <color rgb="FFF8C1D8"/>
      <name val="メイリオ"/>
      <family val="3"/>
      <charset val="128"/>
    </font>
    <font>
      <sz val="11.5"/>
      <color theme="1"/>
      <name val="メイリオ"/>
      <family val="3"/>
      <charset val="128"/>
    </font>
    <font>
      <sz val="10"/>
      <color rgb="FF323130"/>
      <name val="Yu Gothic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415238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C1D8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thin">
        <color auto="1"/>
      </diagonal>
    </border>
    <border diagonalUp="1">
      <left/>
      <right/>
      <top style="thin">
        <color indexed="64"/>
      </top>
      <bottom style="hair">
        <color indexed="64"/>
      </bottom>
      <diagonal style="thin">
        <color auto="1"/>
      </diagonal>
    </border>
    <border diagonalUp="1">
      <left style="thin">
        <color indexed="64"/>
      </left>
      <right/>
      <top style="hair">
        <color indexed="64"/>
      </top>
      <bottom style="hair">
        <color indexed="64"/>
      </bottom>
      <diagonal style="thin">
        <color auto="1"/>
      </diagonal>
    </border>
    <border diagonalUp="1">
      <left/>
      <right/>
      <top style="hair">
        <color indexed="64"/>
      </top>
      <bottom style="hair">
        <color indexed="64"/>
      </bottom>
      <diagonal style="thin">
        <color auto="1"/>
      </diagonal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/>
      <top/>
      <bottom style="hair">
        <color indexed="64"/>
      </bottom>
      <diagonal style="thin">
        <color indexed="64"/>
      </diagonal>
    </border>
    <border diagonalUp="1">
      <left/>
      <right/>
      <top/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 style="hair">
        <color indexed="64"/>
      </top>
      <bottom style="thin">
        <color indexed="64"/>
      </bottom>
      <diagonal style="thin">
        <color auto="1"/>
      </diagonal>
    </border>
    <border diagonalUp="1">
      <left/>
      <right/>
      <top style="hair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9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6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>
      <alignment vertical="center"/>
    </xf>
    <xf numFmtId="0" fontId="8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5" fillId="0" borderId="5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7" xfId="0" applyBorder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9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5" xfId="0" applyFont="1" applyBorder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6" fillId="0" borderId="22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22" fillId="0" borderId="0" xfId="0" applyFont="1" applyFill="1" applyAlignment="1">
      <alignment vertical="center"/>
    </xf>
    <xf numFmtId="0" fontId="13" fillId="0" borderId="0" xfId="0" applyFont="1" applyBorder="1" applyAlignment="1">
      <alignment vertical="center"/>
    </xf>
    <xf numFmtId="0" fontId="2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176" fontId="13" fillId="0" borderId="0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1" fillId="0" borderId="0" xfId="0" applyFont="1" applyFill="1" applyAlignment="1">
      <alignment horizontal="center" vertical="center"/>
    </xf>
    <xf numFmtId="1" fontId="28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13" fillId="0" borderId="0" xfId="0" applyFont="1" applyFill="1" applyBorder="1" applyAlignment="1"/>
    <xf numFmtId="0" fontId="0" fillId="0" borderId="0" xfId="0" applyProtection="1">
      <alignment vertical="center"/>
    </xf>
    <xf numFmtId="0" fontId="2" fillId="0" borderId="0" xfId="0" applyFo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176" fontId="13" fillId="0" borderId="0" xfId="0" applyNumberFormat="1" applyFont="1" applyFill="1" applyBorder="1" applyAlignment="1" applyProtection="1">
      <alignment vertical="center"/>
    </xf>
    <xf numFmtId="176" fontId="9" fillId="0" borderId="0" xfId="0" applyNumberFormat="1" applyFont="1" applyFill="1" applyBorder="1" applyAlignment="1" applyProtection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>
      <alignment vertical="center"/>
    </xf>
    <xf numFmtId="0" fontId="21" fillId="0" borderId="0" xfId="0" applyFont="1" applyFill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40" fillId="0" borderId="0" xfId="0" applyFont="1">
      <alignment vertical="center"/>
    </xf>
    <xf numFmtId="0" fontId="21" fillId="0" borderId="0" xfId="0" applyFont="1" applyFill="1" applyAlignment="1">
      <alignment horizontal="center" vertical="center"/>
    </xf>
    <xf numFmtId="0" fontId="9" fillId="10" borderId="15" xfId="0" applyFont="1" applyFill="1" applyBorder="1" applyAlignment="1">
      <alignment horizontal="center" vertical="top" wrapText="1"/>
    </xf>
    <xf numFmtId="0" fontId="9" fillId="10" borderId="16" xfId="0" applyFont="1" applyFill="1" applyBorder="1" applyAlignment="1">
      <alignment horizontal="center" vertical="top"/>
    </xf>
    <xf numFmtId="0" fontId="9" fillId="10" borderId="63" xfId="0" applyFont="1" applyFill="1" applyBorder="1" applyAlignment="1">
      <alignment horizontal="center" vertical="top"/>
    </xf>
    <xf numFmtId="0" fontId="9" fillId="10" borderId="15" xfId="0" applyFont="1" applyFill="1" applyBorder="1" applyAlignment="1">
      <alignment horizontal="center" vertical="top"/>
    </xf>
    <xf numFmtId="3" fontId="26" fillId="10" borderId="56" xfId="0" applyNumberFormat="1" applyFont="1" applyFill="1" applyBorder="1" applyAlignment="1" applyProtection="1">
      <alignment horizontal="center" vertical="center"/>
    </xf>
    <xf numFmtId="3" fontId="26" fillId="10" borderId="57" xfId="0" applyNumberFormat="1" applyFont="1" applyFill="1" applyBorder="1" applyAlignment="1" applyProtection="1">
      <alignment horizontal="center" vertical="center"/>
    </xf>
    <xf numFmtId="3" fontId="26" fillId="10" borderId="22" xfId="0" applyNumberFormat="1" applyFont="1" applyFill="1" applyBorder="1" applyAlignment="1" applyProtection="1">
      <alignment horizontal="center" vertical="center"/>
    </xf>
    <xf numFmtId="3" fontId="26" fillId="10" borderId="23" xfId="0" applyNumberFormat="1" applyFont="1" applyFill="1" applyBorder="1" applyAlignment="1" applyProtection="1">
      <alignment horizontal="center" vertical="center"/>
    </xf>
    <xf numFmtId="3" fontId="26" fillId="10" borderId="58" xfId="0" applyNumberFormat="1" applyFont="1" applyFill="1" applyBorder="1" applyAlignment="1" applyProtection="1">
      <alignment horizontal="center" vertical="center"/>
    </xf>
    <xf numFmtId="3" fontId="26" fillId="10" borderId="24" xfId="0" applyNumberFormat="1" applyFont="1" applyFill="1" applyBorder="1" applyAlignment="1" applyProtection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63" xfId="0" applyFont="1" applyFill="1" applyBorder="1" applyAlignment="1">
      <alignment horizontal="center" vertical="center"/>
    </xf>
    <xf numFmtId="3" fontId="26" fillId="4" borderId="56" xfId="0" applyNumberFormat="1" applyFont="1" applyFill="1" applyBorder="1" applyAlignment="1" applyProtection="1">
      <alignment horizontal="center" vertical="center"/>
    </xf>
    <xf numFmtId="3" fontId="26" fillId="4" borderId="57" xfId="0" applyNumberFormat="1" applyFont="1" applyFill="1" applyBorder="1" applyAlignment="1" applyProtection="1">
      <alignment horizontal="center" vertical="center"/>
    </xf>
    <xf numFmtId="3" fontId="26" fillId="4" borderId="22" xfId="0" applyNumberFormat="1" applyFont="1" applyFill="1" applyBorder="1" applyAlignment="1" applyProtection="1">
      <alignment horizontal="center" vertical="center"/>
    </xf>
    <xf numFmtId="3" fontId="26" fillId="4" borderId="23" xfId="0" applyNumberFormat="1" applyFont="1" applyFill="1" applyBorder="1" applyAlignment="1" applyProtection="1">
      <alignment horizontal="center" vertical="center"/>
    </xf>
    <xf numFmtId="3" fontId="26" fillId="4" borderId="58" xfId="0" applyNumberFormat="1" applyFont="1" applyFill="1" applyBorder="1" applyAlignment="1" applyProtection="1">
      <alignment horizontal="center" vertical="center"/>
    </xf>
    <xf numFmtId="3" fontId="26" fillId="4" borderId="24" xfId="0" applyNumberFormat="1" applyFont="1" applyFill="1" applyBorder="1" applyAlignment="1" applyProtection="1">
      <alignment horizontal="center" vertical="center"/>
    </xf>
    <xf numFmtId="3" fontId="26" fillId="2" borderId="56" xfId="0" applyNumberFormat="1" applyFont="1" applyFill="1" applyBorder="1" applyAlignment="1" applyProtection="1">
      <alignment horizontal="center" vertical="center"/>
    </xf>
    <xf numFmtId="3" fontId="26" fillId="2" borderId="57" xfId="0" applyNumberFormat="1" applyFont="1" applyFill="1" applyBorder="1" applyAlignment="1" applyProtection="1">
      <alignment horizontal="center" vertical="center"/>
    </xf>
    <xf numFmtId="3" fontId="26" fillId="2" borderId="22" xfId="0" applyNumberFormat="1" applyFont="1" applyFill="1" applyBorder="1" applyAlignment="1" applyProtection="1">
      <alignment horizontal="center" vertical="center"/>
    </xf>
    <xf numFmtId="3" fontId="26" fillId="2" borderId="23" xfId="0" applyNumberFormat="1" applyFont="1" applyFill="1" applyBorder="1" applyAlignment="1" applyProtection="1">
      <alignment horizontal="center" vertical="center"/>
    </xf>
    <xf numFmtId="3" fontId="26" fillId="2" borderId="58" xfId="0" applyNumberFormat="1" applyFont="1" applyFill="1" applyBorder="1" applyAlignment="1" applyProtection="1">
      <alignment horizontal="center" vertical="center"/>
    </xf>
    <xf numFmtId="3" fontId="26" fillId="2" borderId="24" xfId="0" applyNumberFormat="1" applyFont="1" applyFill="1" applyBorder="1" applyAlignment="1" applyProtection="1">
      <alignment horizontal="center" vertical="center"/>
    </xf>
    <xf numFmtId="176" fontId="10" fillId="2" borderId="23" xfId="0" applyNumberFormat="1" applyFont="1" applyFill="1" applyBorder="1" applyAlignment="1" applyProtection="1">
      <alignment horizontal="center" vertical="center"/>
    </xf>
    <xf numFmtId="176" fontId="10" fillId="2" borderId="24" xfId="0" applyNumberFormat="1" applyFont="1" applyFill="1" applyBorder="1" applyAlignment="1" applyProtection="1">
      <alignment horizontal="center" vertical="center"/>
    </xf>
    <xf numFmtId="176" fontId="10" fillId="2" borderId="26" xfId="0" applyNumberFormat="1" applyFont="1" applyFill="1" applyBorder="1" applyAlignment="1" applyProtection="1">
      <alignment horizontal="center" vertical="center"/>
    </xf>
    <xf numFmtId="176" fontId="10" fillId="2" borderId="27" xfId="0" applyNumberFormat="1" applyFont="1" applyFill="1" applyBorder="1" applyAlignment="1" applyProtection="1">
      <alignment horizontal="center" vertical="center"/>
    </xf>
    <xf numFmtId="3" fontId="26" fillId="14" borderId="20" xfId="0" applyNumberFormat="1" applyFont="1" applyFill="1" applyBorder="1" applyAlignment="1" applyProtection="1">
      <alignment horizontal="center" vertical="center"/>
    </xf>
    <xf numFmtId="3" fontId="26" fillId="14" borderId="21" xfId="0" applyNumberFormat="1" applyFont="1" applyFill="1" applyBorder="1" applyAlignment="1" applyProtection="1">
      <alignment horizontal="center" vertical="center"/>
    </xf>
    <xf numFmtId="3" fontId="26" fillId="14" borderId="23" xfId="0" applyNumberFormat="1" applyFont="1" applyFill="1" applyBorder="1" applyAlignment="1" applyProtection="1">
      <alignment horizontal="center" vertical="center"/>
    </xf>
    <xf numFmtId="3" fontId="26" fillId="14" borderId="24" xfId="0" applyNumberFormat="1" applyFont="1" applyFill="1" applyBorder="1" applyAlignment="1" applyProtection="1">
      <alignment horizontal="center" vertical="center"/>
    </xf>
    <xf numFmtId="176" fontId="10" fillId="14" borderId="23" xfId="0" applyNumberFormat="1" applyFont="1" applyFill="1" applyBorder="1" applyAlignment="1" applyProtection="1">
      <alignment horizontal="center" vertical="center"/>
    </xf>
    <xf numFmtId="176" fontId="10" fillId="14" borderId="24" xfId="0" applyNumberFormat="1" applyFont="1" applyFill="1" applyBorder="1" applyAlignment="1" applyProtection="1">
      <alignment horizontal="center" vertical="center"/>
    </xf>
    <xf numFmtId="0" fontId="11" fillId="11" borderId="0" xfId="0" applyFont="1" applyFill="1" applyAlignment="1" applyProtection="1">
      <alignment horizontal="right" vertical="center" wrapText="1"/>
      <protection locked="0"/>
    </xf>
    <xf numFmtId="0" fontId="11" fillId="11" borderId="0" xfId="0" applyFont="1" applyFill="1" applyAlignment="1" applyProtection="1">
      <alignment horizontal="right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4" fillId="5" borderId="48" xfId="0" applyFont="1" applyFill="1" applyBorder="1" applyAlignment="1">
      <alignment horizontal="left" vertical="center"/>
    </xf>
    <xf numFmtId="0" fontId="14" fillId="5" borderId="49" xfId="0" applyFont="1" applyFill="1" applyBorder="1" applyAlignment="1">
      <alignment horizontal="left" vertical="center"/>
    </xf>
    <xf numFmtId="0" fontId="14" fillId="7" borderId="48" xfId="0" applyFont="1" applyFill="1" applyBorder="1" applyAlignment="1">
      <alignment horizontal="left" vertical="center"/>
    </xf>
    <xf numFmtId="0" fontId="14" fillId="7" borderId="49" xfId="0" applyFont="1" applyFill="1" applyBorder="1" applyAlignment="1">
      <alignment horizontal="left" vertical="center"/>
    </xf>
    <xf numFmtId="0" fontId="14" fillId="6" borderId="52" xfId="0" applyFont="1" applyFill="1" applyBorder="1" applyAlignment="1">
      <alignment horizontal="left" vertical="center"/>
    </xf>
    <xf numFmtId="0" fontId="14" fillId="6" borderId="48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left" vertical="center"/>
    </xf>
    <xf numFmtId="0" fontId="14" fillId="6" borderId="49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13" fillId="11" borderId="0" xfId="0" applyFont="1" applyFill="1" applyAlignment="1" applyProtection="1">
      <alignment horizontal="left" vertical="center"/>
      <protection locked="0"/>
    </xf>
    <xf numFmtId="0" fontId="13" fillId="11" borderId="7" xfId="0" applyFont="1" applyFill="1" applyBorder="1" applyAlignment="1" applyProtection="1">
      <alignment horizontal="left" vertical="center"/>
      <protection locked="0"/>
    </xf>
    <xf numFmtId="0" fontId="10" fillId="14" borderId="15" xfId="0" applyFont="1" applyFill="1" applyBorder="1" applyAlignment="1">
      <alignment horizontal="center" vertical="center"/>
    </xf>
    <xf numFmtId="0" fontId="10" fillId="14" borderId="16" xfId="0" applyFont="1" applyFill="1" applyBorder="1" applyAlignment="1">
      <alignment horizontal="center" vertical="center"/>
    </xf>
    <xf numFmtId="0" fontId="10" fillId="14" borderId="63" xfId="0" applyFont="1" applyFill="1" applyBorder="1" applyAlignment="1">
      <alignment horizontal="center" vertical="center"/>
    </xf>
    <xf numFmtId="177" fontId="3" fillId="11" borderId="59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60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61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4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0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5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30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31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34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0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177" fontId="3" fillId="11" borderId="1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2" xfId="0" applyNumberFormat="1" applyFont="1" applyFill="1" applyBorder="1" applyAlignment="1" applyProtection="1">
      <alignment horizontal="center" vertical="center" wrapText="1"/>
      <protection locked="0"/>
    </xf>
    <xf numFmtId="177" fontId="3" fillId="11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/>
    </xf>
    <xf numFmtId="49" fontId="3" fillId="0" borderId="23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176" fontId="10" fillId="2" borderId="10" xfId="0" applyNumberFormat="1" applyFont="1" applyFill="1" applyBorder="1" applyAlignment="1" applyProtection="1">
      <alignment horizontal="center" vertical="center"/>
    </xf>
    <xf numFmtId="176" fontId="10" fillId="2" borderId="28" xfId="0" applyNumberFormat="1" applyFont="1" applyFill="1" applyBorder="1" applyAlignment="1" applyProtection="1">
      <alignment horizontal="center" vertical="center"/>
    </xf>
    <xf numFmtId="3" fontId="26" fillId="2" borderId="29" xfId="0" applyNumberFormat="1" applyFont="1" applyFill="1" applyBorder="1" applyAlignment="1" applyProtection="1">
      <alignment horizontal="center" vertical="center"/>
    </xf>
    <xf numFmtId="3" fontId="26" fillId="2" borderId="10" xfId="0" applyNumberFormat="1" applyFont="1" applyFill="1" applyBorder="1" applyAlignment="1" applyProtection="1">
      <alignment horizontal="center" vertical="center"/>
    </xf>
    <xf numFmtId="176" fontId="10" fillId="10" borderId="22" xfId="0" applyNumberFormat="1" applyFont="1" applyFill="1" applyBorder="1" applyAlignment="1" applyProtection="1">
      <alignment horizontal="center" vertical="center"/>
    </xf>
    <xf numFmtId="176" fontId="10" fillId="10" borderId="23" xfId="0" applyNumberFormat="1" applyFont="1" applyFill="1" applyBorder="1" applyAlignment="1" applyProtection="1">
      <alignment horizontal="center" vertical="center"/>
    </xf>
    <xf numFmtId="176" fontId="10" fillId="10" borderId="25" xfId="0" applyNumberFormat="1" applyFont="1" applyFill="1" applyBorder="1" applyAlignment="1" applyProtection="1">
      <alignment horizontal="center" vertical="center"/>
    </xf>
    <xf numFmtId="176" fontId="10" fillId="10" borderId="26" xfId="0" applyNumberFormat="1" applyFont="1" applyFill="1" applyBorder="1" applyAlignment="1" applyProtection="1">
      <alignment horizontal="center" vertical="center"/>
    </xf>
    <xf numFmtId="176" fontId="10" fillId="10" borderId="24" xfId="0" applyNumberFormat="1" applyFont="1" applyFill="1" applyBorder="1" applyAlignment="1" applyProtection="1">
      <alignment horizontal="center" vertical="center"/>
    </xf>
    <xf numFmtId="176" fontId="10" fillId="10" borderId="27" xfId="0" applyNumberFormat="1" applyFont="1" applyFill="1" applyBorder="1" applyAlignment="1" applyProtection="1">
      <alignment horizontal="center" vertical="center"/>
    </xf>
    <xf numFmtId="3" fontId="26" fillId="10" borderId="29" xfId="0" applyNumberFormat="1" applyFont="1" applyFill="1" applyBorder="1" applyAlignment="1" applyProtection="1">
      <alignment horizontal="center" vertical="center"/>
    </xf>
    <xf numFmtId="3" fontId="26" fillId="10" borderId="10" xfId="0" applyNumberFormat="1" applyFont="1" applyFill="1" applyBorder="1" applyAlignment="1" applyProtection="1">
      <alignment horizontal="center" vertical="center"/>
    </xf>
    <xf numFmtId="176" fontId="10" fillId="2" borderId="22" xfId="0" applyNumberFormat="1" applyFont="1" applyFill="1" applyBorder="1" applyAlignment="1" applyProtection="1">
      <alignment horizontal="center" vertical="center"/>
    </xf>
    <xf numFmtId="176" fontId="10" fillId="2" borderId="25" xfId="0" applyNumberFormat="1" applyFont="1" applyFill="1" applyBorder="1" applyAlignment="1" applyProtection="1">
      <alignment horizontal="center" vertical="center"/>
    </xf>
    <xf numFmtId="3" fontId="26" fillId="4" borderId="29" xfId="0" applyNumberFormat="1" applyFont="1" applyFill="1" applyBorder="1" applyAlignment="1" applyProtection="1">
      <alignment horizontal="center" vertical="center"/>
    </xf>
    <xf numFmtId="3" fontId="26" fillId="4" borderId="10" xfId="0" applyNumberFormat="1" applyFont="1" applyFill="1" applyBorder="1" applyAlignment="1" applyProtection="1">
      <alignment horizontal="center" vertical="center"/>
    </xf>
    <xf numFmtId="176" fontId="10" fillId="4" borderId="22" xfId="0" applyNumberFormat="1" applyFont="1" applyFill="1" applyBorder="1" applyAlignment="1" applyProtection="1">
      <alignment horizontal="center" vertical="center"/>
    </xf>
    <xf numFmtId="176" fontId="10" fillId="4" borderId="23" xfId="0" applyNumberFormat="1" applyFont="1" applyFill="1" applyBorder="1" applyAlignment="1" applyProtection="1">
      <alignment horizontal="center" vertical="center"/>
    </xf>
    <xf numFmtId="176" fontId="10" fillId="4" borderId="25" xfId="0" applyNumberFormat="1" applyFont="1" applyFill="1" applyBorder="1" applyAlignment="1" applyProtection="1">
      <alignment horizontal="center" vertical="center"/>
    </xf>
    <xf numFmtId="176" fontId="10" fillId="4" borderId="26" xfId="0" applyNumberFormat="1" applyFont="1" applyFill="1" applyBorder="1" applyAlignment="1" applyProtection="1">
      <alignment horizontal="center" vertical="center"/>
    </xf>
    <xf numFmtId="176" fontId="10" fillId="4" borderId="24" xfId="0" applyNumberFormat="1" applyFont="1" applyFill="1" applyBorder="1" applyAlignment="1" applyProtection="1">
      <alignment horizontal="center" vertical="center"/>
    </xf>
    <xf numFmtId="176" fontId="10" fillId="4" borderId="27" xfId="0" applyNumberFormat="1" applyFont="1" applyFill="1" applyBorder="1" applyAlignment="1" applyProtection="1">
      <alignment horizontal="center" vertical="center"/>
    </xf>
    <xf numFmtId="176" fontId="10" fillId="4" borderId="10" xfId="0" applyNumberFormat="1" applyFont="1" applyFill="1" applyBorder="1" applyAlignment="1" applyProtection="1">
      <alignment horizontal="center" vertical="center"/>
    </xf>
    <xf numFmtId="176" fontId="10" fillId="4" borderId="28" xfId="0" applyNumberFormat="1" applyFont="1" applyFill="1" applyBorder="1" applyAlignment="1" applyProtection="1">
      <alignment horizontal="center" vertical="center"/>
    </xf>
    <xf numFmtId="176" fontId="10" fillId="4" borderId="32" xfId="0" applyNumberFormat="1" applyFont="1" applyFill="1" applyBorder="1" applyAlignment="1" applyProtection="1">
      <alignment horizontal="center" vertical="center"/>
    </xf>
    <xf numFmtId="176" fontId="10" fillId="4" borderId="0" xfId="0" applyNumberFormat="1" applyFont="1" applyFill="1" applyBorder="1" applyAlignment="1" applyProtection="1">
      <alignment horizontal="center" vertical="center"/>
    </xf>
    <xf numFmtId="176" fontId="10" fillId="4" borderId="33" xfId="0" applyNumberFormat="1" applyFont="1" applyFill="1" applyBorder="1" applyAlignment="1" applyProtection="1">
      <alignment horizontal="center" vertical="center"/>
    </xf>
    <xf numFmtId="176" fontId="10" fillId="4" borderId="31" xfId="0" applyNumberFormat="1" applyFont="1" applyFill="1" applyBorder="1" applyAlignment="1" applyProtection="1">
      <alignment horizontal="center" vertical="center"/>
    </xf>
    <xf numFmtId="176" fontId="10" fillId="4" borderId="5" xfId="0" applyNumberFormat="1" applyFont="1" applyFill="1" applyBorder="1" applyAlignment="1" applyProtection="1">
      <alignment horizontal="center" vertical="center"/>
    </xf>
    <xf numFmtId="176" fontId="10" fillId="4" borderId="34" xfId="0" applyNumberFormat="1" applyFont="1" applyFill="1" applyBorder="1" applyAlignment="1" applyProtection="1">
      <alignment horizontal="center" vertical="center"/>
    </xf>
    <xf numFmtId="3" fontId="26" fillId="3" borderId="22" xfId="0" applyNumberFormat="1" applyFont="1" applyFill="1" applyBorder="1" applyAlignment="1" applyProtection="1">
      <alignment horizontal="center" vertical="center"/>
    </xf>
    <xf numFmtId="3" fontId="26" fillId="3" borderId="23" xfId="0" applyNumberFormat="1" applyFont="1" applyFill="1" applyBorder="1" applyAlignment="1" applyProtection="1">
      <alignment horizontal="center" vertical="center"/>
    </xf>
    <xf numFmtId="3" fontId="26" fillId="3" borderId="24" xfId="0" applyNumberFormat="1" applyFont="1" applyFill="1" applyBorder="1" applyAlignment="1" applyProtection="1">
      <alignment horizontal="center" vertical="center"/>
    </xf>
    <xf numFmtId="3" fontId="26" fillId="3" borderId="10" xfId="0" applyNumberFormat="1" applyFont="1" applyFill="1" applyBorder="1" applyAlignment="1" applyProtection="1">
      <alignment horizontal="center" vertical="center"/>
    </xf>
    <xf numFmtId="176" fontId="10" fillId="11" borderId="22" xfId="0" applyNumberFormat="1" applyFont="1" applyFill="1" applyBorder="1" applyAlignment="1" applyProtection="1">
      <alignment horizontal="center" vertical="center"/>
      <protection locked="0"/>
    </xf>
    <xf numFmtId="176" fontId="10" fillId="11" borderId="23" xfId="0" applyNumberFormat="1" applyFont="1" applyFill="1" applyBorder="1" applyAlignment="1" applyProtection="1">
      <alignment horizontal="center" vertical="center"/>
      <protection locked="0"/>
    </xf>
    <xf numFmtId="176" fontId="10" fillId="11" borderId="41" xfId="0" applyNumberFormat="1" applyFont="1" applyFill="1" applyBorder="1" applyAlignment="1" applyProtection="1">
      <alignment horizontal="center" vertical="center"/>
      <protection locked="0"/>
    </xf>
    <xf numFmtId="176" fontId="10" fillId="11" borderId="42" xfId="0" applyNumberFormat="1" applyFont="1" applyFill="1" applyBorder="1" applyAlignment="1" applyProtection="1">
      <alignment horizontal="center" vertical="center"/>
      <protection locked="0"/>
    </xf>
    <xf numFmtId="176" fontId="10" fillId="11" borderId="24" xfId="0" applyNumberFormat="1" applyFont="1" applyFill="1" applyBorder="1" applyAlignment="1" applyProtection="1">
      <alignment horizontal="center" vertical="center"/>
      <protection locked="0"/>
    </xf>
    <xf numFmtId="176" fontId="10" fillId="11" borderId="43" xfId="0" applyNumberFormat="1" applyFont="1" applyFill="1" applyBorder="1" applyAlignment="1" applyProtection="1">
      <alignment horizontal="center" vertical="center"/>
      <protection locked="0"/>
    </xf>
    <xf numFmtId="176" fontId="10" fillId="8" borderId="32" xfId="0" applyNumberFormat="1" applyFont="1" applyFill="1" applyBorder="1" applyAlignment="1" applyProtection="1">
      <alignment horizontal="center" vertical="center"/>
    </xf>
    <xf numFmtId="176" fontId="10" fillId="8" borderId="0" xfId="0" applyNumberFormat="1" applyFont="1" applyFill="1" applyBorder="1" applyAlignment="1" applyProtection="1">
      <alignment horizontal="center" vertical="center"/>
    </xf>
    <xf numFmtId="176" fontId="10" fillId="8" borderId="5" xfId="0" applyNumberFormat="1" applyFont="1" applyFill="1" applyBorder="1" applyAlignment="1" applyProtection="1">
      <alignment horizontal="center" vertical="center"/>
    </xf>
    <xf numFmtId="176" fontId="10" fillId="8" borderId="45" xfId="0" applyNumberFormat="1" applyFont="1" applyFill="1" applyBorder="1" applyAlignment="1" applyProtection="1">
      <alignment horizontal="center" vertical="center"/>
    </xf>
    <xf numFmtId="176" fontId="10" fillId="8" borderId="7" xfId="0" applyNumberFormat="1" applyFont="1" applyFill="1" applyBorder="1" applyAlignment="1" applyProtection="1">
      <alignment horizontal="center" vertical="center"/>
    </xf>
    <xf numFmtId="176" fontId="10" fillId="8" borderId="8" xfId="0" applyNumberFormat="1" applyFont="1" applyFill="1" applyBorder="1" applyAlignment="1" applyProtection="1">
      <alignment horizontal="center" vertical="center"/>
    </xf>
    <xf numFmtId="0" fontId="10" fillId="0" borderId="35" xfId="0" applyFont="1" applyFill="1" applyBorder="1" applyAlignment="1" applyProtection="1">
      <alignment horizontal="center" vertical="center"/>
    </xf>
    <xf numFmtId="0" fontId="10" fillId="0" borderId="36" xfId="0" applyFont="1" applyFill="1" applyBorder="1" applyAlignment="1" applyProtection="1">
      <alignment horizontal="center" vertical="center"/>
    </xf>
    <xf numFmtId="0" fontId="10" fillId="0" borderId="39" xfId="0" applyFont="1" applyFill="1" applyBorder="1" applyAlignment="1" applyProtection="1">
      <alignment horizontal="center" vertical="center"/>
    </xf>
    <xf numFmtId="0" fontId="10" fillId="0" borderId="37" xfId="0" applyFont="1" applyFill="1" applyBorder="1" applyAlignment="1" applyProtection="1">
      <alignment horizontal="center" vertical="center"/>
    </xf>
    <xf numFmtId="0" fontId="10" fillId="0" borderId="38" xfId="0" applyFont="1" applyFill="1" applyBorder="1" applyAlignment="1" applyProtection="1">
      <alignment horizontal="center" vertical="center"/>
    </xf>
    <xf numFmtId="0" fontId="10" fillId="0" borderId="40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17" fillId="5" borderId="4" xfId="0" applyFont="1" applyFill="1" applyBorder="1" applyAlignment="1" applyProtection="1">
      <alignment horizontal="left" vertical="center"/>
    </xf>
    <xf numFmtId="0" fontId="17" fillId="5" borderId="0" xfId="0" applyFont="1" applyFill="1" applyBorder="1" applyAlignment="1" applyProtection="1">
      <alignment horizontal="left" vertical="center"/>
    </xf>
    <xf numFmtId="0" fontId="17" fillId="5" borderId="6" xfId="0" applyFont="1" applyFill="1" applyBorder="1" applyAlignment="1" applyProtection="1">
      <alignment horizontal="left" vertical="center"/>
    </xf>
    <xf numFmtId="0" fontId="17" fillId="5" borderId="7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0" fillId="0" borderId="1" xfId="0" applyFont="1" applyFill="1" applyBorder="1" applyAlignment="1" applyProtection="1">
      <alignment horizontal="center" vertical="top" wrapText="1"/>
    </xf>
    <xf numFmtId="0" fontId="10" fillId="0" borderId="2" xfId="0" applyFont="1" applyFill="1" applyBorder="1" applyAlignment="1" applyProtection="1">
      <alignment horizontal="center" vertical="top" wrapText="1"/>
    </xf>
    <xf numFmtId="0" fontId="10" fillId="0" borderId="9" xfId="0" applyFont="1" applyFill="1" applyBorder="1" applyAlignment="1" applyProtection="1">
      <alignment horizontal="center" vertical="top" wrapText="1"/>
    </xf>
    <xf numFmtId="0" fontId="10" fillId="0" borderId="4" xfId="0" applyFont="1" applyFill="1" applyBorder="1" applyAlignment="1" applyProtection="1">
      <alignment horizontal="center" vertical="top"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10" fillId="0" borderId="10" xfId="0" applyFont="1" applyFill="1" applyBorder="1" applyAlignment="1" applyProtection="1">
      <alignment horizontal="center" vertical="top" wrapText="1"/>
    </xf>
    <xf numFmtId="0" fontId="13" fillId="0" borderId="0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left"/>
    </xf>
    <xf numFmtId="0" fontId="13" fillId="9" borderId="1" xfId="0" applyFont="1" applyFill="1" applyBorder="1" applyAlignment="1" applyProtection="1">
      <alignment horizontal="center" vertical="center"/>
    </xf>
    <xf numFmtId="0" fontId="13" fillId="9" borderId="2" xfId="0" applyFont="1" applyFill="1" applyBorder="1" applyAlignment="1" applyProtection="1">
      <alignment horizontal="center" vertical="center"/>
    </xf>
    <xf numFmtId="0" fontId="13" fillId="9" borderId="6" xfId="0" applyFont="1" applyFill="1" applyBorder="1" applyAlignment="1" applyProtection="1">
      <alignment horizontal="center" vertical="center"/>
    </xf>
    <xf numFmtId="0" fontId="13" fillId="9" borderId="7" xfId="0" applyFont="1" applyFill="1" applyBorder="1" applyAlignment="1" applyProtection="1">
      <alignment horizontal="center" vertical="center"/>
    </xf>
    <xf numFmtId="3" fontId="26" fillId="0" borderId="1" xfId="0" applyNumberFormat="1" applyFont="1" applyFill="1" applyBorder="1" applyAlignment="1" applyProtection="1">
      <alignment horizontal="center" vertical="center"/>
    </xf>
    <xf numFmtId="3" fontId="26" fillId="0" borderId="2" xfId="0" applyNumberFormat="1" applyFont="1" applyFill="1" applyBorder="1" applyAlignment="1" applyProtection="1">
      <alignment horizontal="center" vertical="center"/>
    </xf>
    <xf numFmtId="3" fontId="26" fillId="0" borderId="4" xfId="0" applyNumberFormat="1" applyFont="1" applyFill="1" applyBorder="1" applyAlignment="1" applyProtection="1">
      <alignment horizontal="center" vertical="center"/>
    </xf>
    <xf numFmtId="3" fontId="26" fillId="0" borderId="0" xfId="0" applyNumberFormat="1" applyFont="1" applyFill="1" applyBorder="1" applyAlignment="1" applyProtection="1">
      <alignment horizontal="center" vertical="center"/>
    </xf>
    <xf numFmtId="176" fontId="10" fillId="12" borderId="4" xfId="0" applyNumberFormat="1" applyFont="1" applyFill="1" applyBorder="1" applyAlignment="1" applyProtection="1">
      <alignment horizontal="center" vertical="center"/>
    </xf>
    <xf numFmtId="176" fontId="10" fillId="12" borderId="0" xfId="0" applyNumberFormat="1" applyFont="1" applyFill="1" applyBorder="1" applyAlignment="1" applyProtection="1">
      <alignment horizontal="center" vertical="center"/>
    </xf>
    <xf numFmtId="176" fontId="10" fillId="12" borderId="6" xfId="0" applyNumberFormat="1" applyFont="1" applyFill="1" applyBorder="1" applyAlignment="1" applyProtection="1">
      <alignment horizontal="center" vertical="center"/>
    </xf>
    <xf numFmtId="176" fontId="10" fillId="12" borderId="7" xfId="0" applyNumberFormat="1" applyFont="1" applyFill="1" applyBorder="1" applyAlignment="1" applyProtection="1">
      <alignment horizontal="center" vertical="center"/>
    </xf>
    <xf numFmtId="0" fontId="13" fillId="9" borderId="3" xfId="0" applyFont="1" applyFill="1" applyBorder="1" applyAlignment="1" applyProtection="1">
      <alignment horizontal="center" vertical="center"/>
    </xf>
    <xf numFmtId="0" fontId="13" fillId="9" borderId="8" xfId="0" applyFont="1" applyFill="1" applyBorder="1" applyAlignment="1" applyProtection="1">
      <alignment horizontal="center" vertical="center"/>
    </xf>
    <xf numFmtId="3" fontId="26" fillId="0" borderId="3" xfId="0" applyNumberFormat="1" applyFont="1" applyFill="1" applyBorder="1" applyAlignment="1" applyProtection="1">
      <alignment horizontal="center" vertical="center"/>
    </xf>
    <xf numFmtId="3" fontId="26" fillId="0" borderId="5" xfId="0" applyNumberFormat="1" applyFont="1" applyFill="1" applyBorder="1" applyAlignment="1" applyProtection="1">
      <alignment horizontal="center" vertical="center"/>
    </xf>
    <xf numFmtId="176" fontId="10" fillId="12" borderId="5" xfId="0" applyNumberFormat="1" applyFont="1" applyFill="1" applyBorder="1" applyAlignment="1" applyProtection="1">
      <alignment horizontal="center" vertical="center"/>
    </xf>
    <xf numFmtId="176" fontId="10" fillId="12" borderId="8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/>
    </xf>
    <xf numFmtId="0" fontId="13" fillId="0" borderId="2" xfId="0" applyFont="1" applyFill="1" applyBorder="1" applyAlignment="1" applyProtection="1">
      <alignment horizontal="center"/>
    </xf>
    <xf numFmtId="0" fontId="13" fillId="0" borderId="4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178" fontId="3" fillId="11" borderId="0" xfId="0" applyNumberFormat="1" applyFont="1" applyFill="1" applyAlignment="1" applyProtection="1">
      <alignment horizontal="center" vertical="center"/>
      <protection locked="0"/>
    </xf>
    <xf numFmtId="0" fontId="10" fillId="8" borderId="1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 applyProtection="1">
      <alignment horizontal="center" vertical="center" wrapText="1"/>
    </xf>
    <xf numFmtId="0" fontId="10" fillId="8" borderId="3" xfId="0" applyFont="1" applyFill="1" applyBorder="1" applyAlignment="1" applyProtection="1">
      <alignment horizontal="center" vertical="center" wrapText="1"/>
    </xf>
    <xf numFmtId="0" fontId="10" fillId="8" borderId="6" xfId="0" applyFont="1" applyFill="1" applyBorder="1" applyAlignment="1" applyProtection="1">
      <alignment horizontal="center" vertical="center" wrapText="1"/>
    </xf>
    <xf numFmtId="0" fontId="10" fillId="8" borderId="7" xfId="0" applyFont="1" applyFill="1" applyBorder="1" applyAlignment="1" applyProtection="1">
      <alignment horizontal="center" vertical="center" wrapText="1"/>
    </xf>
    <xf numFmtId="0" fontId="10" fillId="8" borderId="8" xfId="0" applyFont="1" applyFill="1" applyBorder="1" applyAlignment="1" applyProtection="1">
      <alignment horizontal="center" vertical="center" wrapText="1"/>
    </xf>
    <xf numFmtId="3" fontId="26" fillId="8" borderId="1" xfId="0" applyNumberFormat="1" applyFont="1" applyFill="1" applyBorder="1" applyAlignment="1" applyProtection="1">
      <alignment horizontal="center" vertical="center"/>
    </xf>
    <xf numFmtId="3" fontId="26" fillId="8" borderId="2" xfId="0" applyNumberFormat="1" applyFont="1" applyFill="1" applyBorder="1" applyAlignment="1" applyProtection="1">
      <alignment horizontal="center" vertical="center"/>
    </xf>
    <xf numFmtId="3" fontId="26" fillId="8" borderId="9" xfId="0" applyNumberFormat="1" applyFont="1" applyFill="1" applyBorder="1" applyAlignment="1" applyProtection="1">
      <alignment horizontal="center" vertical="center"/>
    </xf>
    <xf numFmtId="3" fontId="26" fillId="8" borderId="4" xfId="0" applyNumberFormat="1" applyFont="1" applyFill="1" applyBorder="1" applyAlignment="1" applyProtection="1">
      <alignment horizontal="center" vertical="center"/>
    </xf>
    <xf numFmtId="3" fontId="26" fillId="8" borderId="0" xfId="0" applyNumberFormat="1" applyFont="1" applyFill="1" applyBorder="1" applyAlignment="1" applyProtection="1">
      <alignment horizontal="center" vertical="center"/>
    </xf>
    <xf numFmtId="3" fontId="26" fillId="8" borderId="10" xfId="0" applyNumberFormat="1" applyFont="1" applyFill="1" applyBorder="1" applyAlignment="1" applyProtection="1">
      <alignment horizontal="center" vertical="center"/>
    </xf>
    <xf numFmtId="3" fontId="26" fillId="8" borderId="44" xfId="0" applyNumberFormat="1" applyFont="1" applyFill="1" applyBorder="1" applyAlignment="1" applyProtection="1">
      <alignment horizontal="center" vertical="center"/>
    </xf>
    <xf numFmtId="3" fontId="26" fillId="8" borderId="3" xfId="0" applyNumberFormat="1" applyFont="1" applyFill="1" applyBorder="1" applyAlignment="1" applyProtection="1">
      <alignment horizontal="center" vertical="center"/>
    </xf>
    <xf numFmtId="3" fontId="26" fillId="8" borderId="32" xfId="0" applyNumberFormat="1" applyFont="1" applyFill="1" applyBorder="1" applyAlignment="1" applyProtection="1">
      <alignment horizontal="center" vertical="center"/>
    </xf>
    <xf numFmtId="3" fontId="26" fillId="8" borderId="5" xfId="0" applyNumberFormat="1" applyFont="1" applyFill="1" applyBorder="1" applyAlignment="1" applyProtection="1">
      <alignment horizontal="center" vertical="center"/>
    </xf>
    <xf numFmtId="0" fontId="13" fillId="9" borderId="48" xfId="0" applyFont="1" applyFill="1" applyBorder="1" applyAlignment="1">
      <alignment horizontal="center" vertical="center"/>
    </xf>
    <xf numFmtId="176" fontId="3" fillId="11" borderId="48" xfId="0" applyNumberFormat="1" applyFont="1" applyFill="1" applyBorder="1" applyAlignment="1" applyProtection="1">
      <alignment horizontal="center" vertical="center"/>
      <protection locked="0"/>
    </xf>
    <xf numFmtId="0" fontId="29" fillId="11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0" fontId="10" fillId="11" borderId="0" xfId="0" applyFont="1" applyFill="1" applyAlignment="1" applyProtection="1">
      <alignment horizontal="center" vertical="center"/>
      <protection locked="0"/>
    </xf>
    <xf numFmtId="0" fontId="3" fillId="2" borderId="59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 wrapText="1"/>
    </xf>
    <xf numFmtId="0" fontId="10" fillId="10" borderId="31" xfId="0" applyFont="1" applyFill="1" applyBorder="1" applyAlignment="1">
      <alignment horizontal="center" vertical="center"/>
    </xf>
    <xf numFmtId="0" fontId="10" fillId="10" borderId="15" xfId="0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177" fontId="3" fillId="11" borderId="15" xfId="0" applyNumberFormat="1" applyFont="1" applyFill="1" applyBorder="1" applyAlignment="1" applyProtection="1">
      <alignment horizontal="center" vertical="center"/>
      <protection locked="0"/>
    </xf>
    <xf numFmtId="177" fontId="3" fillId="11" borderId="16" xfId="0" applyNumberFormat="1" applyFont="1" applyFill="1" applyBorder="1" applyAlignment="1" applyProtection="1">
      <alignment horizontal="center" vertical="center"/>
      <protection locked="0"/>
    </xf>
    <xf numFmtId="177" fontId="3" fillId="11" borderId="63" xfId="0" applyNumberFormat="1" applyFont="1" applyFill="1" applyBorder="1" applyAlignment="1" applyProtection="1">
      <alignment horizontal="center" vertical="center"/>
      <protection locked="0"/>
    </xf>
    <xf numFmtId="176" fontId="10" fillId="8" borderId="4" xfId="0" applyNumberFormat="1" applyFont="1" applyFill="1" applyBorder="1" applyAlignment="1" applyProtection="1">
      <alignment horizontal="center" vertical="center"/>
    </xf>
    <xf numFmtId="176" fontId="10" fillId="8" borderId="10" xfId="0" applyNumberFormat="1" applyFont="1" applyFill="1" applyBorder="1" applyAlignment="1" applyProtection="1">
      <alignment horizontal="center" vertical="center"/>
    </xf>
    <xf numFmtId="176" fontId="10" fillId="8" borderId="6" xfId="0" applyNumberFormat="1" applyFont="1" applyFill="1" applyBorder="1" applyAlignment="1" applyProtection="1">
      <alignment horizontal="center" vertical="center"/>
    </xf>
    <xf numFmtId="176" fontId="10" fillId="8" borderId="53" xfId="0" applyNumberFormat="1" applyFont="1" applyFill="1" applyBorder="1" applyAlignment="1" applyProtection="1">
      <alignment horizontal="center" vertical="center"/>
    </xf>
    <xf numFmtId="49" fontId="10" fillId="0" borderId="44" xfId="0" applyNumberFormat="1" applyFont="1" applyFill="1" applyBorder="1" applyAlignment="1" applyProtection="1">
      <alignment horizontal="center" vertical="top" wrapText="1"/>
    </xf>
    <xf numFmtId="49" fontId="10" fillId="0" borderId="2" xfId="0" applyNumberFormat="1" applyFont="1" applyFill="1" applyBorder="1" applyAlignment="1" applyProtection="1">
      <alignment horizontal="center" vertical="top" wrapText="1"/>
    </xf>
    <xf numFmtId="49" fontId="10" fillId="0" borderId="3" xfId="0" applyNumberFormat="1" applyFont="1" applyFill="1" applyBorder="1" applyAlignment="1" applyProtection="1">
      <alignment horizontal="center" vertical="top" wrapText="1"/>
    </xf>
    <xf numFmtId="49" fontId="10" fillId="0" borderId="32" xfId="0" applyNumberFormat="1" applyFont="1" applyFill="1" applyBorder="1" applyAlignment="1" applyProtection="1">
      <alignment horizontal="center" vertical="top" wrapText="1"/>
    </xf>
    <xf numFmtId="49" fontId="10" fillId="0" borderId="0" xfId="0" applyNumberFormat="1" applyFont="1" applyFill="1" applyBorder="1" applyAlignment="1" applyProtection="1">
      <alignment horizontal="center" vertical="top" wrapText="1"/>
    </xf>
    <xf numFmtId="49" fontId="10" fillId="0" borderId="5" xfId="0" applyNumberFormat="1" applyFont="1" applyFill="1" applyBorder="1" applyAlignment="1" applyProtection="1">
      <alignment horizontal="center" vertical="top" wrapText="1"/>
    </xf>
    <xf numFmtId="0" fontId="10" fillId="14" borderId="54" xfId="0" applyFont="1" applyFill="1" applyBorder="1" applyAlignment="1">
      <alignment horizontal="center" vertical="center"/>
    </xf>
    <xf numFmtId="0" fontId="10" fillId="14" borderId="55" xfId="0" applyFont="1" applyFill="1" applyBorder="1" applyAlignment="1">
      <alignment horizontal="center" vertical="center"/>
    </xf>
    <xf numFmtId="0" fontId="10" fillId="14" borderId="62" xfId="0" applyFont="1" applyFill="1" applyBorder="1" applyAlignment="1">
      <alignment horizontal="center" vertical="center"/>
    </xf>
    <xf numFmtId="0" fontId="10" fillId="14" borderId="59" xfId="0" applyFont="1" applyFill="1" applyBorder="1" applyAlignment="1">
      <alignment horizontal="center" vertical="center"/>
    </xf>
    <xf numFmtId="0" fontId="10" fillId="14" borderId="60" xfId="0" applyFont="1" applyFill="1" applyBorder="1" applyAlignment="1">
      <alignment horizontal="center" vertical="center"/>
    </xf>
    <xf numFmtId="0" fontId="10" fillId="14" borderId="61" xfId="0" applyFont="1" applyFill="1" applyBorder="1" applyAlignment="1">
      <alignment horizontal="center" vertical="center"/>
    </xf>
    <xf numFmtId="3" fontId="26" fillId="14" borderId="19" xfId="0" applyNumberFormat="1" applyFont="1" applyFill="1" applyBorder="1" applyAlignment="1" applyProtection="1">
      <alignment horizontal="center" vertical="center"/>
    </xf>
    <xf numFmtId="3" fontId="26" fillId="14" borderId="22" xfId="0" applyNumberFormat="1" applyFont="1" applyFill="1" applyBorder="1" applyAlignment="1" applyProtection="1">
      <alignment horizontal="center" vertical="center"/>
    </xf>
    <xf numFmtId="3" fontId="26" fillId="14" borderId="44" xfId="0" applyNumberFormat="1" applyFont="1" applyFill="1" applyBorder="1" applyAlignment="1" applyProtection="1">
      <alignment horizontal="center" vertical="center"/>
    </xf>
    <xf numFmtId="3" fontId="26" fillId="14" borderId="32" xfId="0" applyNumberFormat="1" applyFont="1" applyFill="1" applyBorder="1" applyAlignment="1" applyProtection="1">
      <alignment horizontal="center" vertical="center"/>
    </xf>
    <xf numFmtId="176" fontId="10" fillId="14" borderId="22" xfId="0" applyNumberFormat="1" applyFont="1" applyFill="1" applyBorder="1" applyAlignment="1" applyProtection="1">
      <alignment horizontal="center" vertical="center"/>
    </xf>
    <xf numFmtId="176" fontId="10" fillId="14" borderId="32" xfId="0" applyNumberFormat="1" applyFont="1" applyFill="1" applyBorder="1" applyAlignment="1" applyProtection="1">
      <alignment horizontal="center" vertical="center"/>
    </xf>
    <xf numFmtId="176" fontId="9" fillId="3" borderId="23" xfId="0" applyNumberFormat="1" applyFont="1" applyFill="1" applyBorder="1" applyAlignment="1">
      <alignment horizontal="center" vertical="center"/>
    </xf>
    <xf numFmtId="176" fontId="9" fillId="3" borderId="24" xfId="0" applyNumberFormat="1" applyFont="1" applyFill="1" applyBorder="1" applyAlignment="1">
      <alignment horizontal="center" vertical="center"/>
    </xf>
    <xf numFmtId="176" fontId="9" fillId="3" borderId="42" xfId="0" applyNumberFormat="1" applyFont="1" applyFill="1" applyBorder="1" applyAlignment="1">
      <alignment horizontal="center" vertical="center"/>
    </xf>
    <xf numFmtId="176" fontId="9" fillId="3" borderId="43" xfId="0" applyNumberFormat="1" applyFont="1" applyFill="1" applyBorder="1" applyAlignment="1">
      <alignment horizontal="center" vertical="center"/>
    </xf>
    <xf numFmtId="3" fontId="27" fillId="4" borderId="29" xfId="0" applyNumberFormat="1" applyFont="1" applyFill="1" applyBorder="1" applyAlignment="1">
      <alignment horizontal="center"/>
    </xf>
    <xf numFmtId="3" fontId="27" fillId="4" borderId="57" xfId="0" applyNumberFormat="1" applyFont="1" applyFill="1" applyBorder="1" applyAlignment="1">
      <alignment horizontal="center"/>
    </xf>
    <xf numFmtId="3" fontId="27" fillId="4" borderId="10" xfId="0" applyNumberFormat="1" applyFont="1" applyFill="1" applyBorder="1" applyAlignment="1">
      <alignment horizontal="center"/>
    </xf>
    <xf numFmtId="3" fontId="27" fillId="4" borderId="23" xfId="0" applyNumberFormat="1" applyFont="1" applyFill="1" applyBorder="1" applyAlignment="1">
      <alignment horizontal="center"/>
    </xf>
    <xf numFmtId="3" fontId="27" fillId="4" borderId="58" xfId="0" applyNumberFormat="1" applyFont="1" applyFill="1" applyBorder="1" applyAlignment="1">
      <alignment horizontal="center"/>
    </xf>
    <xf numFmtId="3" fontId="27" fillId="4" borderId="24" xfId="0" applyNumberFormat="1" applyFont="1" applyFill="1" applyBorder="1" applyAlignment="1">
      <alignment horizontal="center"/>
    </xf>
    <xf numFmtId="176" fontId="9" fillId="4" borderId="10" xfId="0" applyNumberFormat="1" applyFont="1" applyFill="1" applyBorder="1" applyAlignment="1">
      <alignment horizontal="center" vertical="center"/>
    </xf>
    <xf numFmtId="176" fontId="9" fillId="4" borderId="23" xfId="0" applyNumberFormat="1" applyFont="1" applyFill="1" applyBorder="1" applyAlignment="1">
      <alignment horizontal="center" vertical="center"/>
    </xf>
    <xf numFmtId="176" fontId="9" fillId="4" borderId="28" xfId="0" applyNumberFormat="1" applyFont="1" applyFill="1" applyBorder="1" applyAlignment="1">
      <alignment horizontal="center" vertical="center"/>
    </xf>
    <xf numFmtId="176" fontId="9" fillId="4" borderId="26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6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9" fillId="0" borderId="22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/>
    </xf>
    <xf numFmtId="0" fontId="9" fillId="0" borderId="24" xfId="0" applyFont="1" applyBorder="1" applyAlignment="1">
      <alignment horizontal="left" vertical="top"/>
    </xf>
    <xf numFmtId="0" fontId="9" fillId="0" borderId="22" xfId="0" applyFont="1" applyBorder="1" applyAlignment="1">
      <alignment horizontal="left" vertical="top"/>
    </xf>
    <xf numFmtId="0" fontId="9" fillId="0" borderId="41" xfId="0" applyFont="1" applyBorder="1" applyAlignment="1">
      <alignment horizontal="left" vertical="top"/>
    </xf>
    <xf numFmtId="0" fontId="9" fillId="0" borderId="42" xfId="0" applyFont="1" applyBorder="1" applyAlignment="1">
      <alignment horizontal="left" vertical="top"/>
    </xf>
    <xf numFmtId="0" fontId="9" fillId="0" borderId="43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3" fontId="26" fillId="0" borderId="44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6" fillId="0" borderId="3" xfId="0" applyNumberFormat="1" applyFont="1" applyFill="1" applyBorder="1" applyAlignment="1">
      <alignment horizontal="center" vertical="center"/>
    </xf>
    <xf numFmtId="3" fontId="26" fillId="0" borderId="32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3" fontId="26" fillId="0" borderId="5" xfId="0" applyNumberFormat="1" applyFont="1" applyFill="1" applyBorder="1" applyAlignment="1">
      <alignment horizontal="center" vertical="center"/>
    </xf>
    <xf numFmtId="176" fontId="9" fillId="0" borderId="32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6" fontId="9" fillId="0" borderId="5" xfId="0" applyNumberFormat="1" applyFont="1" applyFill="1" applyBorder="1" applyAlignment="1">
      <alignment horizontal="center" vertical="center"/>
    </xf>
    <xf numFmtId="176" fontId="9" fillId="0" borderId="45" xfId="0" applyNumberFormat="1" applyFont="1" applyFill="1" applyBorder="1" applyAlignment="1">
      <alignment horizontal="center" vertical="center"/>
    </xf>
    <xf numFmtId="176" fontId="9" fillId="0" borderId="7" xfId="0" applyNumberFormat="1" applyFont="1" applyFill="1" applyBorder="1" applyAlignment="1">
      <alignment horizontal="center" vertical="center"/>
    </xf>
    <xf numFmtId="176" fontId="9" fillId="0" borderId="8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176" fontId="9" fillId="3" borderId="10" xfId="0" applyNumberFormat="1" applyFont="1" applyFill="1" applyBorder="1" applyAlignment="1">
      <alignment horizontal="center" vertical="center"/>
    </xf>
    <xf numFmtId="176" fontId="9" fillId="3" borderId="53" xfId="0" applyNumberFormat="1" applyFont="1" applyFill="1" applyBorder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26" fillId="0" borderId="10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176" fontId="9" fillId="0" borderId="10" xfId="0" applyNumberFormat="1" applyFont="1" applyFill="1" applyBorder="1" applyAlignment="1">
      <alignment horizontal="center" vertical="center"/>
    </xf>
    <xf numFmtId="176" fontId="9" fillId="0" borderId="6" xfId="0" applyNumberFormat="1" applyFont="1" applyFill="1" applyBorder="1" applyAlignment="1">
      <alignment horizontal="center" vertical="center"/>
    </xf>
    <xf numFmtId="176" fontId="9" fillId="0" borderId="53" xfId="0" applyNumberFormat="1" applyFont="1" applyFill="1" applyBorder="1" applyAlignment="1">
      <alignment horizontal="center" vertical="center"/>
    </xf>
    <xf numFmtId="176" fontId="9" fillId="3" borderId="22" xfId="0" applyNumberFormat="1" applyFont="1" applyFill="1" applyBorder="1" applyAlignment="1">
      <alignment horizontal="center" vertical="center"/>
    </xf>
    <xf numFmtId="176" fontId="9" fillId="3" borderId="4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176" fontId="9" fillId="4" borderId="24" xfId="0" applyNumberFormat="1" applyFont="1" applyFill="1" applyBorder="1" applyAlignment="1">
      <alignment horizontal="center" vertical="center"/>
    </xf>
    <xf numFmtId="176" fontId="9" fillId="4" borderId="27" xfId="0" applyNumberFormat="1" applyFont="1" applyFill="1" applyBorder="1" applyAlignment="1">
      <alignment horizontal="center" vertical="center"/>
    </xf>
    <xf numFmtId="3" fontId="27" fillId="4" borderId="56" xfId="0" applyNumberFormat="1" applyFont="1" applyFill="1" applyBorder="1" applyAlignment="1">
      <alignment horizontal="center"/>
    </xf>
    <xf numFmtId="3" fontId="27" fillId="4" borderId="22" xfId="0" applyNumberFormat="1" applyFont="1" applyFill="1" applyBorder="1" applyAlignment="1">
      <alignment horizontal="center"/>
    </xf>
    <xf numFmtId="176" fontId="9" fillId="4" borderId="22" xfId="0" applyNumberFormat="1" applyFont="1" applyFill="1" applyBorder="1" applyAlignment="1">
      <alignment horizontal="center" vertical="center"/>
    </xf>
    <xf numFmtId="176" fontId="9" fillId="4" borderId="25" xfId="0" applyNumberFormat="1" applyFont="1" applyFill="1" applyBorder="1" applyAlignment="1">
      <alignment horizontal="center" vertical="center"/>
    </xf>
    <xf numFmtId="176" fontId="9" fillId="2" borderId="23" xfId="0" applyNumberFormat="1" applyFont="1" applyFill="1" applyBorder="1" applyAlignment="1">
      <alignment horizontal="center" vertical="center"/>
    </xf>
    <xf numFmtId="176" fontId="9" fillId="2" borderId="24" xfId="0" applyNumberFormat="1" applyFont="1" applyFill="1" applyBorder="1" applyAlignment="1">
      <alignment horizontal="center" vertical="center"/>
    </xf>
    <xf numFmtId="176" fontId="9" fillId="2" borderId="26" xfId="0" applyNumberFormat="1" applyFont="1" applyFill="1" applyBorder="1" applyAlignment="1">
      <alignment horizontal="center" vertical="center"/>
    </xf>
    <xf numFmtId="176" fontId="9" fillId="2" borderId="27" xfId="0" applyNumberFormat="1" applyFont="1" applyFill="1" applyBorder="1" applyAlignment="1">
      <alignment horizontal="center" vertical="center"/>
    </xf>
    <xf numFmtId="3" fontId="27" fillId="10" borderId="29" xfId="0" applyNumberFormat="1" applyFont="1" applyFill="1" applyBorder="1" applyAlignment="1">
      <alignment horizontal="center"/>
    </xf>
    <xf numFmtId="3" fontId="27" fillId="10" borderId="57" xfId="0" applyNumberFormat="1" applyFont="1" applyFill="1" applyBorder="1" applyAlignment="1">
      <alignment horizontal="center"/>
    </xf>
    <xf numFmtId="3" fontId="27" fillId="10" borderId="10" xfId="0" applyNumberFormat="1" applyFont="1" applyFill="1" applyBorder="1" applyAlignment="1">
      <alignment horizontal="center"/>
    </xf>
    <xf numFmtId="3" fontId="27" fillId="10" borderId="23" xfId="0" applyNumberFormat="1" applyFont="1" applyFill="1" applyBorder="1" applyAlignment="1">
      <alignment horizontal="center"/>
    </xf>
    <xf numFmtId="3" fontId="27" fillId="10" borderId="58" xfId="0" applyNumberFormat="1" applyFont="1" applyFill="1" applyBorder="1" applyAlignment="1">
      <alignment horizontal="center"/>
    </xf>
    <xf numFmtId="3" fontId="27" fillId="10" borderId="24" xfId="0" applyNumberFormat="1" applyFont="1" applyFill="1" applyBorder="1" applyAlignment="1">
      <alignment horizontal="center"/>
    </xf>
    <xf numFmtId="3" fontId="27" fillId="2" borderId="23" xfId="0" applyNumberFormat="1" applyFont="1" applyFill="1" applyBorder="1" applyAlignment="1">
      <alignment horizontal="center"/>
    </xf>
    <xf numFmtId="3" fontId="27" fillId="2" borderId="24" xfId="0" applyNumberFormat="1" applyFont="1" applyFill="1" applyBorder="1" applyAlignment="1">
      <alignment horizontal="center"/>
    </xf>
    <xf numFmtId="176" fontId="9" fillId="2" borderId="22" xfId="0" applyNumberFormat="1" applyFont="1" applyFill="1" applyBorder="1" applyAlignment="1">
      <alignment horizontal="center" vertical="center"/>
    </xf>
    <xf numFmtId="176" fontId="9" fillId="2" borderId="25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3" fontId="27" fillId="14" borderId="9" xfId="0" applyNumberFormat="1" applyFont="1" applyFill="1" applyBorder="1" applyAlignment="1">
      <alignment horizontal="center"/>
    </xf>
    <xf numFmtId="3" fontId="27" fillId="14" borderId="20" xfId="0" applyNumberFormat="1" applyFont="1" applyFill="1" applyBorder="1" applyAlignment="1">
      <alignment horizontal="center"/>
    </xf>
    <xf numFmtId="3" fontId="27" fillId="14" borderId="10" xfId="0" applyNumberFormat="1" applyFont="1" applyFill="1" applyBorder="1" applyAlignment="1">
      <alignment horizontal="center"/>
    </xf>
    <xf numFmtId="3" fontId="27" fillId="14" borderId="23" xfId="0" applyNumberFormat="1" applyFont="1" applyFill="1" applyBorder="1" applyAlignment="1">
      <alignment horizontal="center"/>
    </xf>
    <xf numFmtId="3" fontId="27" fillId="14" borderId="21" xfId="0" applyNumberFormat="1" applyFont="1" applyFill="1" applyBorder="1" applyAlignment="1">
      <alignment horizontal="center"/>
    </xf>
    <xf numFmtId="3" fontId="27" fillId="14" borderId="24" xfId="0" applyNumberFormat="1" applyFont="1" applyFill="1" applyBorder="1" applyAlignment="1">
      <alignment horizontal="center"/>
    </xf>
    <xf numFmtId="0" fontId="2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/>
    </xf>
    <xf numFmtId="49" fontId="3" fillId="0" borderId="23" xfId="0" applyNumberFormat="1" applyFont="1" applyBorder="1" applyAlignment="1">
      <alignment horizontal="center" vertical="center" wrapText="1"/>
    </xf>
    <xf numFmtId="49" fontId="3" fillId="0" borderId="42" xfId="0" applyNumberFormat="1" applyFont="1" applyBorder="1" applyAlignment="1">
      <alignment horizontal="center" vertical="center"/>
    </xf>
    <xf numFmtId="49" fontId="3" fillId="0" borderId="43" xfId="0" applyNumberFormat="1" applyFont="1" applyBorder="1" applyAlignment="1">
      <alignment horizontal="center" vertical="center"/>
    </xf>
    <xf numFmtId="176" fontId="9" fillId="10" borderId="23" xfId="0" applyNumberFormat="1" applyFont="1" applyFill="1" applyBorder="1" applyAlignment="1">
      <alignment horizontal="center" vertical="center"/>
    </xf>
    <xf numFmtId="176" fontId="9" fillId="10" borderId="24" xfId="0" applyNumberFormat="1" applyFont="1" applyFill="1" applyBorder="1" applyAlignment="1">
      <alignment horizontal="center" vertical="center"/>
    </xf>
    <xf numFmtId="176" fontId="9" fillId="10" borderId="26" xfId="0" applyNumberFormat="1" applyFont="1" applyFill="1" applyBorder="1" applyAlignment="1">
      <alignment horizontal="center" vertical="center"/>
    </xf>
    <xf numFmtId="176" fontId="9" fillId="10" borderId="27" xfId="0" applyNumberFormat="1" applyFont="1" applyFill="1" applyBorder="1" applyAlignment="1">
      <alignment horizontal="center" vertical="center"/>
    </xf>
    <xf numFmtId="3" fontId="27" fillId="3" borderId="22" xfId="0" applyNumberFormat="1" applyFont="1" applyFill="1" applyBorder="1" applyAlignment="1">
      <alignment horizontal="center"/>
    </xf>
    <xf numFmtId="3" fontId="27" fillId="3" borderId="23" xfId="0" applyNumberFormat="1" applyFont="1" applyFill="1" applyBorder="1" applyAlignment="1">
      <alignment horizontal="center"/>
    </xf>
    <xf numFmtId="3" fontId="27" fillId="10" borderId="56" xfId="0" applyNumberFormat="1" applyFont="1" applyFill="1" applyBorder="1" applyAlignment="1">
      <alignment horizontal="center"/>
    </xf>
    <xf numFmtId="3" fontId="27" fillId="10" borderId="22" xfId="0" applyNumberFormat="1" applyFont="1" applyFill="1" applyBorder="1" applyAlignment="1">
      <alignment horizontal="center"/>
    </xf>
    <xf numFmtId="176" fontId="9" fillId="10" borderId="4" xfId="0" applyNumberFormat="1" applyFont="1" applyFill="1" applyBorder="1" applyAlignment="1">
      <alignment horizontal="center" vertical="center"/>
    </xf>
    <xf numFmtId="176" fontId="9" fillId="10" borderId="0" xfId="0" applyNumberFormat="1" applyFont="1" applyFill="1" applyBorder="1" applyAlignment="1">
      <alignment horizontal="center" vertical="center"/>
    </xf>
    <xf numFmtId="176" fontId="9" fillId="10" borderId="10" xfId="0" applyNumberFormat="1" applyFont="1" applyFill="1" applyBorder="1" applyAlignment="1">
      <alignment horizontal="center" vertical="center"/>
    </xf>
    <xf numFmtId="176" fontId="9" fillId="10" borderId="30" xfId="0" applyNumberFormat="1" applyFont="1" applyFill="1" applyBorder="1" applyAlignment="1">
      <alignment horizontal="center" vertical="center"/>
    </xf>
    <xf numFmtId="176" fontId="9" fillId="10" borderId="31" xfId="0" applyNumberFormat="1" applyFont="1" applyFill="1" applyBorder="1" applyAlignment="1">
      <alignment horizontal="center" vertical="center"/>
    </xf>
    <xf numFmtId="176" fontId="9" fillId="10" borderId="28" xfId="0" applyNumberFormat="1" applyFont="1" applyFill="1" applyBorder="1" applyAlignment="1">
      <alignment horizontal="center" vertical="center"/>
    </xf>
    <xf numFmtId="3" fontId="27" fillId="3" borderId="24" xfId="0" applyNumberFormat="1" applyFont="1" applyFill="1" applyBorder="1" applyAlignment="1">
      <alignment horizont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0" fontId="10" fillId="10" borderId="30" xfId="0" applyFont="1" applyFill="1" applyBorder="1" applyAlignment="1">
      <alignment horizontal="center" vertical="top" wrapText="1"/>
    </xf>
    <xf numFmtId="0" fontId="10" fillId="10" borderId="31" xfId="0" applyFont="1" applyFill="1" applyBorder="1" applyAlignment="1">
      <alignment horizontal="center" vertical="top"/>
    </xf>
    <xf numFmtId="0" fontId="10" fillId="10" borderId="15" xfId="0" applyFont="1" applyFill="1" applyBorder="1" applyAlignment="1">
      <alignment horizontal="center" vertical="top"/>
    </xf>
    <xf numFmtId="0" fontId="10" fillId="10" borderId="16" xfId="0" applyFont="1" applyFill="1" applyBorder="1" applyAlignment="1">
      <alignment horizontal="center" vertical="top"/>
    </xf>
    <xf numFmtId="176" fontId="9" fillId="10" borderId="22" xfId="0" applyNumberFormat="1" applyFont="1" applyFill="1" applyBorder="1" applyAlignment="1">
      <alignment horizontal="center" vertical="center"/>
    </xf>
    <xf numFmtId="176" fontId="9" fillId="10" borderId="25" xfId="0" applyNumberFormat="1" applyFont="1" applyFill="1" applyBorder="1" applyAlignment="1">
      <alignment horizontal="center" vertical="center"/>
    </xf>
    <xf numFmtId="3" fontId="27" fillId="3" borderId="10" xfId="0" applyNumberFormat="1" applyFont="1" applyFill="1" applyBorder="1" applyAlignment="1">
      <alignment horizontal="center"/>
    </xf>
    <xf numFmtId="176" fontId="9" fillId="2" borderId="10" xfId="0" applyNumberFormat="1" applyFont="1" applyFill="1" applyBorder="1" applyAlignment="1">
      <alignment horizontal="center" vertical="center"/>
    </xf>
    <xf numFmtId="176" fontId="9" fillId="2" borderId="28" xfId="0" applyNumberFormat="1" applyFont="1" applyFill="1" applyBorder="1" applyAlignment="1">
      <alignment horizontal="center" vertical="center"/>
    </xf>
    <xf numFmtId="3" fontId="27" fillId="2" borderId="22" xfId="0" applyNumberFormat="1" applyFont="1" applyFill="1" applyBorder="1" applyAlignment="1">
      <alignment horizontal="center"/>
    </xf>
    <xf numFmtId="49" fontId="3" fillId="0" borderId="10" xfId="0" applyNumberFormat="1" applyFont="1" applyBorder="1" applyAlignment="1">
      <alignment horizontal="center" vertical="center"/>
    </xf>
    <xf numFmtId="49" fontId="3" fillId="0" borderId="53" xfId="0" applyNumberFormat="1" applyFont="1" applyBorder="1" applyAlignment="1">
      <alignment horizontal="center" vertical="center"/>
    </xf>
    <xf numFmtId="3" fontId="27" fillId="2" borderId="10" xfId="0" applyNumberFormat="1" applyFont="1" applyFill="1" applyBorder="1" applyAlignment="1">
      <alignment horizontal="center"/>
    </xf>
    <xf numFmtId="49" fontId="3" fillId="0" borderId="22" xfId="0" applyNumberFormat="1" applyFont="1" applyBorder="1" applyAlignment="1">
      <alignment horizontal="center" vertical="center" wrapText="1"/>
    </xf>
    <xf numFmtId="49" fontId="3" fillId="0" borderId="41" xfId="0" applyNumberFormat="1" applyFont="1" applyBorder="1" applyAlignment="1">
      <alignment horizontal="center" vertical="center"/>
    </xf>
    <xf numFmtId="3" fontId="27" fillId="14" borderId="19" xfId="0" applyNumberFormat="1" applyFont="1" applyFill="1" applyBorder="1" applyAlignment="1">
      <alignment horizontal="center"/>
    </xf>
    <xf numFmtId="3" fontId="27" fillId="14" borderId="22" xfId="0" applyNumberFormat="1" applyFont="1" applyFill="1" applyBorder="1" applyAlignment="1">
      <alignment horizontal="center"/>
    </xf>
    <xf numFmtId="3" fontId="24" fillId="0" borderId="1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3" fontId="24" fillId="0" borderId="3" xfId="0" applyNumberFormat="1" applyFont="1" applyFill="1" applyBorder="1" applyAlignment="1">
      <alignment horizontal="center" vertical="center"/>
    </xf>
    <xf numFmtId="3" fontId="24" fillId="0" borderId="4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4" fillId="0" borderId="5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0" borderId="6" xfId="0" applyNumberFormat="1" applyFont="1" applyFill="1" applyBorder="1" applyAlignment="1">
      <alignment horizontal="center" vertical="center"/>
    </xf>
    <xf numFmtId="176" fontId="13" fillId="0" borderId="7" xfId="0" applyNumberFormat="1" applyFont="1" applyFill="1" applyBorder="1" applyAlignment="1">
      <alignment horizontal="center" vertical="center"/>
    </xf>
    <xf numFmtId="176" fontId="13" fillId="0" borderId="8" xfId="0" applyNumberFormat="1" applyFont="1" applyFill="1" applyBorder="1" applyAlignment="1">
      <alignment horizontal="center" vertical="center"/>
    </xf>
    <xf numFmtId="176" fontId="9" fillId="14" borderId="23" xfId="0" applyNumberFormat="1" applyFont="1" applyFill="1" applyBorder="1" applyAlignment="1">
      <alignment horizontal="center" vertical="center"/>
    </xf>
    <xf numFmtId="176" fontId="9" fillId="14" borderId="24" xfId="0" applyNumberFormat="1" applyFont="1" applyFill="1" applyBorder="1" applyAlignment="1">
      <alignment horizontal="center" vertical="center"/>
    </xf>
    <xf numFmtId="176" fontId="9" fillId="14" borderId="26" xfId="0" applyNumberFormat="1" applyFont="1" applyFill="1" applyBorder="1" applyAlignment="1">
      <alignment horizontal="center" vertical="center"/>
    </xf>
    <xf numFmtId="176" fontId="9" fillId="14" borderId="27" xfId="0" applyNumberFormat="1" applyFont="1" applyFill="1" applyBorder="1" applyAlignment="1">
      <alignment horizontal="center" vertical="center"/>
    </xf>
    <xf numFmtId="176" fontId="9" fillId="14" borderId="10" xfId="0" applyNumberFormat="1" applyFont="1" applyFill="1" applyBorder="1" applyAlignment="1">
      <alignment horizontal="center" vertical="center"/>
    </xf>
    <xf numFmtId="176" fontId="9" fillId="14" borderId="28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7" xfId="0" applyNumberFormat="1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65" xfId="0" applyFont="1" applyFill="1" applyBorder="1" applyAlignment="1">
      <alignment horizontal="center" vertical="center"/>
    </xf>
    <xf numFmtId="0" fontId="10" fillId="0" borderId="66" xfId="0" applyFont="1" applyFill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14" fillId="5" borderId="2" xfId="0" applyFont="1" applyFill="1" applyBorder="1" applyAlignment="1">
      <alignment horizontal="left" vertical="top"/>
    </xf>
    <xf numFmtId="0" fontId="14" fillId="5" borderId="0" xfId="0" applyFont="1" applyFill="1" applyBorder="1" applyAlignment="1">
      <alignment horizontal="left" vertical="top"/>
    </xf>
    <xf numFmtId="0" fontId="14" fillId="5" borderId="7" xfId="0" applyFont="1" applyFill="1" applyBorder="1" applyAlignment="1">
      <alignment horizontal="left" vertical="top"/>
    </xf>
    <xf numFmtId="0" fontId="13" fillId="13" borderId="1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3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76" fontId="9" fillId="14" borderId="22" xfId="0" applyNumberFormat="1" applyFont="1" applyFill="1" applyBorder="1" applyAlignment="1">
      <alignment horizontal="center" vertical="center"/>
    </xf>
    <xf numFmtId="176" fontId="9" fillId="14" borderId="25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Alignment="1">
      <alignment horizontal="center"/>
    </xf>
    <xf numFmtId="176" fontId="3" fillId="0" borderId="4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/>
    </xf>
    <xf numFmtId="176" fontId="3" fillId="0" borderId="6" xfId="0" applyNumberFormat="1" applyFont="1" applyFill="1" applyBorder="1" applyAlignment="1">
      <alignment horizontal="center" vertical="center"/>
    </xf>
    <xf numFmtId="176" fontId="3" fillId="0" borderId="7" xfId="0" applyNumberFormat="1" applyFont="1" applyFill="1" applyBorder="1" applyAlignment="1">
      <alignment horizontal="center" vertical="center"/>
    </xf>
    <xf numFmtId="176" fontId="3" fillId="0" borderId="53" xfId="0" applyNumberFormat="1" applyFont="1" applyFill="1" applyBorder="1" applyAlignment="1">
      <alignment horizontal="center" vertical="center"/>
    </xf>
    <xf numFmtId="176" fontId="3" fillId="0" borderId="32" xfId="0" applyNumberFormat="1" applyFont="1" applyFill="1" applyBorder="1" applyAlignment="1">
      <alignment horizontal="center" vertical="center"/>
    </xf>
    <xf numFmtId="176" fontId="3" fillId="0" borderId="5" xfId="0" applyNumberFormat="1" applyFont="1" applyFill="1" applyBorder="1" applyAlignment="1">
      <alignment horizontal="center" vertical="center"/>
    </xf>
    <xf numFmtId="176" fontId="3" fillId="0" borderId="45" xfId="0" applyNumberFormat="1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4" fillId="5" borderId="68" xfId="0" applyFont="1" applyFill="1" applyBorder="1" applyAlignment="1">
      <alignment horizontal="left" vertical="center"/>
    </xf>
    <xf numFmtId="0" fontId="14" fillId="5" borderId="5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49" fontId="10" fillId="0" borderId="2" xfId="0" applyNumberFormat="1" applyFont="1" applyFill="1" applyBorder="1" applyAlignment="1">
      <alignment horizontal="center" vertical="top" wrapText="1"/>
    </xf>
    <xf numFmtId="49" fontId="10" fillId="0" borderId="2" xfId="0" applyNumberFormat="1" applyFont="1" applyFill="1" applyBorder="1" applyAlignment="1">
      <alignment horizontal="center" vertical="top"/>
    </xf>
    <xf numFmtId="49" fontId="10" fillId="0" borderId="3" xfId="0" applyNumberFormat="1" applyFont="1" applyFill="1" applyBorder="1" applyAlignment="1">
      <alignment horizontal="center" vertical="top"/>
    </xf>
    <xf numFmtId="49" fontId="10" fillId="0" borderId="0" xfId="0" applyNumberFormat="1" applyFont="1" applyFill="1" applyBorder="1" applyAlignment="1">
      <alignment horizontal="center" vertical="top"/>
    </xf>
    <xf numFmtId="49" fontId="10" fillId="0" borderId="5" xfId="0" applyNumberFormat="1" applyFont="1" applyFill="1" applyBorder="1" applyAlignment="1">
      <alignment horizontal="center" vertical="top"/>
    </xf>
    <xf numFmtId="49" fontId="10" fillId="0" borderId="7" xfId="0" applyNumberFormat="1" applyFont="1" applyFill="1" applyBorder="1" applyAlignment="1">
      <alignment horizontal="center" vertical="top"/>
    </xf>
    <xf numFmtId="49" fontId="10" fillId="0" borderId="8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3" fontId="36" fillId="0" borderId="1" xfId="0" applyNumberFormat="1" applyFont="1" applyFill="1" applyBorder="1" applyAlignment="1">
      <alignment horizontal="center" vertical="center"/>
    </xf>
    <xf numFmtId="3" fontId="36" fillId="0" borderId="2" xfId="0" applyNumberFormat="1" applyFont="1" applyFill="1" applyBorder="1" applyAlignment="1">
      <alignment horizontal="center" vertical="center"/>
    </xf>
    <xf numFmtId="3" fontId="36" fillId="0" borderId="9" xfId="0" applyNumberFormat="1" applyFont="1" applyFill="1" applyBorder="1" applyAlignment="1">
      <alignment horizontal="center" vertical="center"/>
    </xf>
    <xf numFmtId="3" fontId="36" fillId="0" borderId="4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6" fillId="0" borderId="10" xfId="0" applyNumberFormat="1" applyFont="1" applyFill="1" applyBorder="1" applyAlignment="1">
      <alignment horizontal="center" vertical="center"/>
    </xf>
    <xf numFmtId="3" fontId="36" fillId="0" borderId="44" xfId="0" applyNumberFormat="1" applyFont="1" applyFill="1" applyBorder="1" applyAlignment="1">
      <alignment horizontal="center" vertical="center"/>
    </xf>
    <xf numFmtId="3" fontId="36" fillId="0" borderId="3" xfId="0" applyNumberFormat="1" applyFont="1" applyFill="1" applyBorder="1" applyAlignment="1">
      <alignment horizontal="center" vertical="center"/>
    </xf>
    <xf numFmtId="3" fontId="36" fillId="0" borderId="32" xfId="0" applyNumberFormat="1" applyFont="1" applyFill="1" applyBorder="1" applyAlignment="1">
      <alignment horizontal="center" vertical="center"/>
    </xf>
    <xf numFmtId="3" fontId="36" fillId="0" borderId="5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6" fontId="10" fillId="0" borderId="5" xfId="0" applyNumberFormat="1" applyFont="1" applyFill="1" applyBorder="1" applyAlignment="1">
      <alignment horizontal="center" vertical="center"/>
    </xf>
    <xf numFmtId="176" fontId="10" fillId="0" borderId="7" xfId="0" applyNumberFormat="1" applyFont="1" applyFill="1" applyBorder="1" applyAlignment="1">
      <alignment horizontal="center" vertical="center"/>
    </xf>
    <xf numFmtId="176" fontId="10" fillId="0" borderId="8" xfId="0" applyNumberFormat="1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10" fillId="13" borderId="3" xfId="0" applyFont="1" applyFill="1" applyBorder="1" applyAlignment="1">
      <alignment horizontal="center" vertical="center"/>
    </xf>
    <xf numFmtId="0" fontId="10" fillId="13" borderId="7" xfId="0" applyFont="1" applyFill="1" applyBorder="1" applyAlignment="1">
      <alignment horizontal="center" vertical="center"/>
    </xf>
    <xf numFmtId="0" fontId="10" fillId="13" borderId="8" xfId="0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3" fontId="35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left" vertical="top"/>
    </xf>
    <xf numFmtId="0" fontId="10" fillId="13" borderId="1" xfId="0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horizontal="center" vertical="center"/>
    </xf>
    <xf numFmtId="0" fontId="10" fillId="13" borderId="48" xfId="0" applyFont="1" applyFill="1" applyBorder="1" applyAlignment="1">
      <alignment horizontal="center" vertical="center"/>
    </xf>
    <xf numFmtId="3" fontId="35" fillId="0" borderId="1" xfId="0" applyNumberFormat="1" applyFont="1" applyFill="1" applyBorder="1" applyAlignment="1">
      <alignment horizontal="center" vertical="center"/>
    </xf>
    <xf numFmtId="3" fontId="35" fillId="0" borderId="2" xfId="0" applyNumberFormat="1" applyFont="1" applyFill="1" applyBorder="1" applyAlignment="1">
      <alignment horizontal="center" vertical="center"/>
    </xf>
    <xf numFmtId="3" fontId="35" fillId="0" borderId="4" xfId="0" applyNumberFormat="1" applyFont="1" applyFill="1" applyBorder="1" applyAlignment="1">
      <alignment horizontal="center" vertical="center"/>
    </xf>
    <xf numFmtId="3" fontId="34" fillId="3" borderId="23" xfId="0" applyNumberFormat="1" applyFont="1" applyFill="1" applyBorder="1" applyAlignment="1">
      <alignment horizontal="center"/>
    </xf>
    <xf numFmtId="3" fontId="34" fillId="3" borderId="24" xfId="0" applyNumberFormat="1" applyFont="1" applyFill="1" applyBorder="1" applyAlignment="1">
      <alignment horizontal="center"/>
    </xf>
    <xf numFmtId="176" fontId="3" fillId="3" borderId="22" xfId="0" applyNumberFormat="1" applyFont="1" applyFill="1" applyBorder="1" applyAlignment="1">
      <alignment horizontal="center" vertical="center"/>
    </xf>
    <xf numFmtId="176" fontId="3" fillId="3" borderId="23" xfId="0" applyNumberFormat="1" applyFont="1" applyFill="1" applyBorder="1" applyAlignment="1">
      <alignment horizontal="center" vertical="center"/>
    </xf>
    <xf numFmtId="176" fontId="3" fillId="3" borderId="41" xfId="0" applyNumberFormat="1" applyFont="1" applyFill="1" applyBorder="1" applyAlignment="1">
      <alignment horizontal="center" vertical="center"/>
    </xf>
    <xf numFmtId="176" fontId="3" fillId="3" borderId="42" xfId="0" applyNumberFormat="1" applyFont="1" applyFill="1" applyBorder="1" applyAlignment="1">
      <alignment horizontal="center" vertical="center"/>
    </xf>
    <xf numFmtId="176" fontId="3" fillId="3" borderId="24" xfId="0" applyNumberFormat="1" applyFont="1" applyFill="1" applyBorder="1" applyAlignment="1">
      <alignment horizontal="center" vertical="center"/>
    </xf>
    <xf numFmtId="176" fontId="3" fillId="3" borderId="43" xfId="0" applyNumberFormat="1" applyFont="1" applyFill="1" applyBorder="1" applyAlignment="1">
      <alignment horizontal="center" vertical="center"/>
    </xf>
    <xf numFmtId="176" fontId="3" fillId="3" borderId="10" xfId="0" applyNumberFormat="1" applyFont="1" applyFill="1" applyBorder="1" applyAlignment="1">
      <alignment horizontal="center" vertical="center"/>
    </xf>
    <xf numFmtId="176" fontId="3" fillId="3" borderId="53" xfId="0" applyNumberFormat="1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3" fontId="34" fillId="3" borderId="22" xfId="0" applyNumberFormat="1" applyFont="1" applyFill="1" applyBorder="1" applyAlignment="1">
      <alignment horizontal="center"/>
    </xf>
    <xf numFmtId="3" fontId="34" fillId="3" borderId="10" xfId="0" applyNumberFormat="1" applyFont="1" applyFill="1" applyBorder="1" applyAlignment="1">
      <alignment horizontal="center"/>
    </xf>
    <xf numFmtId="3" fontId="34" fillId="4" borderId="57" xfId="0" applyNumberFormat="1" applyFont="1" applyFill="1" applyBorder="1" applyAlignment="1">
      <alignment horizontal="center"/>
    </xf>
    <xf numFmtId="3" fontId="34" fillId="4" borderId="58" xfId="0" applyNumberFormat="1" applyFont="1" applyFill="1" applyBorder="1" applyAlignment="1">
      <alignment horizontal="center"/>
    </xf>
    <xf numFmtId="3" fontId="34" fillId="4" borderId="23" xfId="0" applyNumberFormat="1" applyFont="1" applyFill="1" applyBorder="1" applyAlignment="1">
      <alignment horizontal="center"/>
    </xf>
    <xf numFmtId="3" fontId="34" fillId="4" borderId="24" xfId="0" applyNumberFormat="1" applyFont="1" applyFill="1" applyBorder="1" applyAlignment="1">
      <alignment horizontal="center"/>
    </xf>
    <xf numFmtId="176" fontId="3" fillId="4" borderId="22" xfId="0" applyNumberFormat="1" applyFont="1" applyFill="1" applyBorder="1" applyAlignment="1">
      <alignment horizontal="center" vertical="center"/>
    </xf>
    <xf numFmtId="176" fontId="3" fillId="4" borderId="23" xfId="0" applyNumberFormat="1" applyFont="1" applyFill="1" applyBorder="1" applyAlignment="1">
      <alignment horizontal="center" vertical="center"/>
    </xf>
    <xf numFmtId="176" fontId="3" fillId="4" borderId="25" xfId="0" applyNumberFormat="1" applyFont="1" applyFill="1" applyBorder="1" applyAlignment="1">
      <alignment horizontal="center" vertical="center"/>
    </xf>
    <xf numFmtId="176" fontId="3" fillId="4" borderId="26" xfId="0" applyNumberFormat="1" applyFont="1" applyFill="1" applyBorder="1" applyAlignment="1">
      <alignment horizontal="center" vertical="center"/>
    </xf>
    <xf numFmtId="176" fontId="3" fillId="4" borderId="24" xfId="0" applyNumberFormat="1" applyFont="1" applyFill="1" applyBorder="1" applyAlignment="1">
      <alignment horizontal="center" vertical="center"/>
    </xf>
    <xf numFmtId="176" fontId="3" fillId="4" borderId="27" xfId="0" applyNumberFormat="1" applyFont="1" applyFill="1" applyBorder="1" applyAlignment="1">
      <alignment horizontal="center" vertical="center"/>
    </xf>
    <xf numFmtId="176" fontId="3" fillId="4" borderId="10" xfId="0" applyNumberFormat="1" applyFont="1" applyFill="1" applyBorder="1" applyAlignment="1">
      <alignment horizontal="center" vertical="center"/>
    </xf>
    <xf numFmtId="176" fontId="3" fillId="4" borderId="28" xfId="0" applyNumberFormat="1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3" fontId="34" fillId="4" borderId="56" xfId="0" applyNumberFormat="1" applyFont="1" applyFill="1" applyBorder="1" applyAlignment="1">
      <alignment horizontal="center"/>
    </xf>
    <xf numFmtId="3" fontId="34" fillId="4" borderId="22" xfId="0" applyNumberFormat="1" applyFont="1" applyFill="1" applyBorder="1" applyAlignment="1">
      <alignment horizontal="center"/>
    </xf>
    <xf numFmtId="3" fontId="34" fillId="4" borderId="29" xfId="0" applyNumberFormat="1" applyFont="1" applyFill="1" applyBorder="1" applyAlignment="1">
      <alignment horizontal="center"/>
    </xf>
    <xf numFmtId="3" fontId="34" fillId="4" borderId="10" xfId="0" applyNumberFormat="1" applyFont="1" applyFill="1" applyBorder="1" applyAlignment="1">
      <alignment horizontal="center"/>
    </xf>
    <xf numFmtId="176" fontId="3" fillId="2" borderId="23" xfId="0" applyNumberFormat="1" applyFont="1" applyFill="1" applyBorder="1" applyAlignment="1">
      <alignment horizontal="center" vertical="center"/>
    </xf>
    <xf numFmtId="176" fontId="3" fillId="2" borderId="26" xfId="0" applyNumberFormat="1" applyFont="1" applyFill="1" applyBorder="1" applyAlignment="1">
      <alignment horizontal="center" vertical="center"/>
    </xf>
    <xf numFmtId="176" fontId="3" fillId="2" borderId="24" xfId="0" applyNumberFormat="1" applyFont="1" applyFill="1" applyBorder="1" applyAlignment="1">
      <alignment horizontal="center" vertical="center"/>
    </xf>
    <xf numFmtId="176" fontId="3" fillId="2" borderId="27" xfId="0" applyNumberFormat="1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 vertical="top" wrapText="1"/>
    </xf>
    <xf numFmtId="0" fontId="2" fillId="10" borderId="31" xfId="0" applyFont="1" applyFill="1" applyBorder="1" applyAlignment="1">
      <alignment horizontal="center" vertical="top"/>
    </xf>
    <xf numFmtId="0" fontId="2" fillId="10" borderId="15" xfId="0" applyFont="1" applyFill="1" applyBorder="1" applyAlignment="1">
      <alignment horizontal="center" vertical="top"/>
    </xf>
    <xf numFmtId="0" fontId="2" fillId="10" borderId="16" xfId="0" applyFont="1" applyFill="1" applyBorder="1" applyAlignment="1">
      <alignment horizontal="center" vertical="top"/>
    </xf>
    <xf numFmtId="3" fontId="34" fillId="10" borderId="56" xfId="0" applyNumberFormat="1" applyFont="1" applyFill="1" applyBorder="1" applyAlignment="1">
      <alignment horizontal="center"/>
    </xf>
    <xf numFmtId="3" fontId="34" fillId="10" borderId="57" xfId="0" applyNumberFormat="1" applyFont="1" applyFill="1" applyBorder="1" applyAlignment="1">
      <alignment horizontal="center"/>
    </xf>
    <xf numFmtId="3" fontId="34" fillId="10" borderId="22" xfId="0" applyNumberFormat="1" applyFont="1" applyFill="1" applyBorder="1" applyAlignment="1">
      <alignment horizontal="center"/>
    </xf>
    <xf numFmtId="3" fontId="34" fillId="10" borderId="23" xfId="0" applyNumberFormat="1" applyFont="1" applyFill="1" applyBorder="1" applyAlignment="1">
      <alignment horizontal="center"/>
    </xf>
    <xf numFmtId="3" fontId="34" fillId="10" borderId="58" xfId="0" applyNumberFormat="1" applyFont="1" applyFill="1" applyBorder="1" applyAlignment="1">
      <alignment horizontal="center"/>
    </xf>
    <xf numFmtId="3" fontId="34" fillId="10" borderId="24" xfId="0" applyNumberFormat="1" applyFont="1" applyFill="1" applyBorder="1" applyAlignment="1">
      <alignment horizontal="center"/>
    </xf>
    <xf numFmtId="3" fontId="34" fillId="10" borderId="29" xfId="0" applyNumberFormat="1" applyFont="1" applyFill="1" applyBorder="1" applyAlignment="1">
      <alignment horizontal="center"/>
    </xf>
    <xf numFmtId="3" fontId="34" fillId="10" borderId="10" xfId="0" applyNumberFormat="1" applyFont="1" applyFill="1" applyBorder="1" applyAlignment="1">
      <alignment horizontal="center"/>
    </xf>
    <xf numFmtId="176" fontId="3" fillId="10" borderId="4" xfId="0" applyNumberFormat="1" applyFont="1" applyFill="1" applyBorder="1" applyAlignment="1">
      <alignment horizontal="center" vertical="center"/>
    </xf>
    <xf numFmtId="176" fontId="3" fillId="10" borderId="0" xfId="0" applyNumberFormat="1" applyFont="1" applyFill="1" applyBorder="1" applyAlignment="1">
      <alignment horizontal="center" vertical="center"/>
    </xf>
    <xf numFmtId="176" fontId="3" fillId="10" borderId="10" xfId="0" applyNumberFormat="1" applyFont="1" applyFill="1" applyBorder="1" applyAlignment="1">
      <alignment horizontal="center" vertical="center"/>
    </xf>
    <xf numFmtId="176" fontId="3" fillId="10" borderId="30" xfId="0" applyNumberFormat="1" applyFont="1" applyFill="1" applyBorder="1" applyAlignment="1">
      <alignment horizontal="center" vertical="center"/>
    </xf>
    <xf numFmtId="176" fontId="3" fillId="10" borderId="31" xfId="0" applyNumberFormat="1" applyFont="1" applyFill="1" applyBorder="1" applyAlignment="1">
      <alignment horizontal="center" vertical="center"/>
    </xf>
    <xf numFmtId="176" fontId="3" fillId="10" borderId="28" xfId="0" applyNumberFormat="1" applyFont="1" applyFill="1" applyBorder="1" applyAlignment="1">
      <alignment horizontal="center" vertical="center"/>
    </xf>
    <xf numFmtId="176" fontId="3" fillId="10" borderId="23" xfId="0" applyNumberFormat="1" applyFont="1" applyFill="1" applyBorder="1" applyAlignment="1">
      <alignment horizontal="center" vertical="center"/>
    </xf>
    <xf numFmtId="176" fontId="3" fillId="10" borderId="26" xfId="0" applyNumberFormat="1" applyFont="1" applyFill="1" applyBorder="1" applyAlignment="1">
      <alignment horizontal="center" vertical="center"/>
    </xf>
    <xf numFmtId="176" fontId="3" fillId="10" borderId="24" xfId="0" applyNumberFormat="1" applyFont="1" applyFill="1" applyBorder="1" applyAlignment="1">
      <alignment horizontal="center" vertical="center"/>
    </xf>
    <xf numFmtId="176" fontId="3" fillId="10" borderId="27" xfId="0" applyNumberFormat="1" applyFont="1" applyFill="1" applyBorder="1" applyAlignment="1">
      <alignment horizontal="center" vertical="center"/>
    </xf>
    <xf numFmtId="176" fontId="3" fillId="10" borderId="22" xfId="0" applyNumberFormat="1" applyFont="1" applyFill="1" applyBorder="1" applyAlignment="1">
      <alignment horizontal="center" vertical="center"/>
    </xf>
    <xf numFmtId="176" fontId="3" fillId="10" borderId="25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right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3" fontId="34" fillId="2" borderId="56" xfId="0" applyNumberFormat="1" applyFont="1" applyFill="1" applyBorder="1" applyAlignment="1">
      <alignment horizontal="center"/>
    </xf>
    <xf numFmtId="3" fontId="34" fillId="2" borderId="57" xfId="0" applyNumberFormat="1" applyFont="1" applyFill="1" applyBorder="1" applyAlignment="1">
      <alignment horizontal="center"/>
    </xf>
    <xf numFmtId="3" fontId="34" fillId="2" borderId="22" xfId="0" applyNumberFormat="1" applyFont="1" applyFill="1" applyBorder="1" applyAlignment="1">
      <alignment horizontal="center"/>
    </xf>
    <xf numFmtId="3" fontId="34" fillId="2" borderId="23" xfId="0" applyNumberFormat="1" applyFont="1" applyFill="1" applyBorder="1" applyAlignment="1">
      <alignment horizontal="center"/>
    </xf>
    <xf numFmtId="3" fontId="34" fillId="2" borderId="58" xfId="0" applyNumberFormat="1" applyFont="1" applyFill="1" applyBorder="1" applyAlignment="1">
      <alignment horizontal="center"/>
    </xf>
    <xf numFmtId="3" fontId="34" fillId="2" borderId="24" xfId="0" applyNumberFormat="1" applyFont="1" applyFill="1" applyBorder="1" applyAlignment="1">
      <alignment horizontal="center"/>
    </xf>
    <xf numFmtId="0" fontId="39" fillId="14" borderId="54" xfId="0" applyFont="1" applyFill="1" applyBorder="1" applyAlignment="1">
      <alignment horizontal="center" vertical="center"/>
    </xf>
    <xf numFmtId="0" fontId="39" fillId="14" borderId="55" xfId="0" applyFont="1" applyFill="1" applyBorder="1" applyAlignment="1">
      <alignment horizontal="center" vertical="center"/>
    </xf>
    <xf numFmtId="0" fontId="39" fillId="14" borderId="15" xfId="0" applyFont="1" applyFill="1" applyBorder="1" applyAlignment="1">
      <alignment horizontal="center" vertical="center"/>
    </xf>
    <xf numFmtId="0" fontId="39" fillId="14" borderId="16" xfId="0" applyFont="1" applyFill="1" applyBorder="1" applyAlignment="1">
      <alignment horizontal="center" vertical="center"/>
    </xf>
    <xf numFmtId="0" fontId="39" fillId="14" borderId="59" xfId="0" applyFont="1" applyFill="1" applyBorder="1" applyAlignment="1">
      <alignment horizontal="center" vertical="center"/>
    </xf>
    <xf numFmtId="0" fontId="39" fillId="14" borderId="60" xfId="0" applyFont="1" applyFill="1" applyBorder="1" applyAlignment="1">
      <alignment horizontal="center" vertical="center"/>
    </xf>
    <xf numFmtId="3" fontId="34" fillId="14" borderId="19" xfId="0" applyNumberFormat="1" applyFont="1" applyFill="1" applyBorder="1" applyAlignment="1">
      <alignment horizontal="center"/>
    </xf>
    <xf numFmtId="3" fontId="34" fillId="14" borderId="20" xfId="0" applyNumberFormat="1" applyFont="1" applyFill="1" applyBorder="1" applyAlignment="1">
      <alignment horizontal="center"/>
    </xf>
    <xf numFmtId="3" fontId="34" fillId="14" borderId="22" xfId="0" applyNumberFormat="1" applyFont="1" applyFill="1" applyBorder="1" applyAlignment="1">
      <alignment horizontal="center"/>
    </xf>
    <xf numFmtId="3" fontId="34" fillId="14" borderId="23" xfId="0" applyNumberFormat="1" applyFont="1" applyFill="1" applyBorder="1" applyAlignment="1">
      <alignment horizontal="center"/>
    </xf>
    <xf numFmtId="3" fontId="34" fillId="14" borderId="21" xfId="0" applyNumberFormat="1" applyFont="1" applyFill="1" applyBorder="1" applyAlignment="1">
      <alignment horizontal="center"/>
    </xf>
    <xf numFmtId="3" fontId="34" fillId="14" borderId="24" xfId="0" applyNumberFormat="1" applyFont="1" applyFill="1" applyBorder="1" applyAlignment="1">
      <alignment horizontal="center"/>
    </xf>
    <xf numFmtId="3" fontId="34" fillId="14" borderId="9" xfId="0" applyNumberFormat="1" applyFont="1" applyFill="1" applyBorder="1" applyAlignment="1">
      <alignment horizontal="center"/>
    </xf>
    <xf numFmtId="3" fontId="34" fillId="14" borderId="10" xfId="0" applyNumberFormat="1" applyFont="1" applyFill="1" applyBorder="1" applyAlignment="1">
      <alignment horizontal="center"/>
    </xf>
    <xf numFmtId="176" fontId="10" fillId="0" borderId="4" xfId="0" applyNumberFormat="1" applyFont="1" applyFill="1" applyBorder="1" applyAlignment="1">
      <alignment horizontal="center" vertical="center"/>
    </xf>
    <xf numFmtId="176" fontId="10" fillId="0" borderId="6" xfId="0" applyNumberFormat="1" applyFont="1" applyFill="1" applyBorder="1" applyAlignment="1">
      <alignment horizontal="center" vertical="center"/>
    </xf>
    <xf numFmtId="3" fontId="35" fillId="0" borderId="3" xfId="0" applyNumberFormat="1" applyFont="1" applyFill="1" applyBorder="1" applyAlignment="1">
      <alignment horizontal="center" vertical="center"/>
    </xf>
    <xf numFmtId="176" fontId="3" fillId="14" borderId="22" xfId="0" applyNumberFormat="1" applyFont="1" applyFill="1" applyBorder="1" applyAlignment="1">
      <alignment horizontal="center" vertical="center"/>
    </xf>
    <xf numFmtId="176" fontId="3" fillId="14" borderId="23" xfId="0" applyNumberFormat="1" applyFont="1" applyFill="1" applyBorder="1" applyAlignment="1">
      <alignment horizontal="center" vertical="center"/>
    </xf>
    <xf numFmtId="176" fontId="3" fillId="14" borderId="24" xfId="0" applyNumberFormat="1" applyFont="1" applyFill="1" applyBorder="1" applyAlignment="1">
      <alignment horizontal="center" vertical="center"/>
    </xf>
    <xf numFmtId="176" fontId="3" fillId="14" borderId="10" xfId="0" applyNumberFormat="1" applyFont="1" applyFill="1" applyBorder="1" applyAlignment="1">
      <alignment horizontal="center" vertical="center"/>
    </xf>
    <xf numFmtId="3" fontId="34" fillId="2" borderId="29" xfId="0" applyNumberFormat="1" applyFont="1" applyFill="1" applyBorder="1" applyAlignment="1">
      <alignment horizontal="center"/>
    </xf>
    <xf numFmtId="3" fontId="34" fillId="2" borderId="10" xfId="0" applyNumberFormat="1" applyFont="1" applyFill="1" applyBorder="1" applyAlignment="1">
      <alignment horizontal="center"/>
    </xf>
    <xf numFmtId="176" fontId="3" fillId="2" borderId="22" xfId="0" applyNumberFormat="1" applyFont="1" applyFill="1" applyBorder="1" applyAlignment="1">
      <alignment horizontal="center" vertical="center"/>
    </xf>
    <xf numFmtId="176" fontId="3" fillId="2" borderId="25" xfId="0" applyNumberFormat="1" applyFont="1" applyFill="1" applyBorder="1" applyAlignment="1">
      <alignment horizontal="center" vertical="center"/>
    </xf>
    <xf numFmtId="176" fontId="3" fillId="2" borderId="10" xfId="0" applyNumberFormat="1" applyFont="1" applyFill="1" applyBorder="1" applyAlignment="1">
      <alignment horizontal="center" vertical="center"/>
    </xf>
    <xf numFmtId="176" fontId="3" fillId="2" borderId="2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8C1D8"/>
      <color rgb="FF66FFCC"/>
      <color rgb="FFFFFFCC"/>
      <color rgb="FF4152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1360;&#21047;&#29992;B4!A1"/><Relationship Id="rId2" Type="http://schemas.openxmlformats.org/officeDocument/2006/relationships/hyperlink" Target="#&#21360;&#21047;&#29992;A4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hyperlink" Target="#&#20837;&#21147;&#29992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20837;&#21147;&#29992;!A1"/><Relationship Id="rId3" Type="http://schemas.openxmlformats.org/officeDocument/2006/relationships/image" Target="../media/image11.jpeg"/><Relationship Id="rId7" Type="http://schemas.openxmlformats.org/officeDocument/2006/relationships/image" Target="../media/image13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12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60</xdr:col>
      <xdr:colOff>0</xdr:colOff>
      <xdr:row>3</xdr:row>
      <xdr:rowOff>120600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6980964-3090-475F-B0A2-0F90A9E59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6880" cy="349200"/>
        </a:xfrm>
        <a:prstGeom prst="rect">
          <a:avLst/>
        </a:prstGeom>
      </xdr:spPr>
    </xdr:pic>
    <xdr:clientData/>
  </xdr:twoCellAnchor>
  <xdr:twoCellAnchor>
    <xdr:from>
      <xdr:col>65</xdr:col>
      <xdr:colOff>68580</xdr:colOff>
      <xdr:row>29</xdr:row>
      <xdr:rowOff>57150</xdr:rowOff>
    </xdr:from>
    <xdr:to>
      <xdr:col>78</xdr:col>
      <xdr:colOff>11430</xdr:colOff>
      <xdr:row>34</xdr:row>
      <xdr:rowOff>9524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41720" y="948690"/>
          <a:ext cx="1108710" cy="424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</a:rPr>
            <a:t>ロング</a:t>
          </a:r>
          <a:r>
            <a:rPr kumimoji="1" lang="en-US" altLang="ja-JP" sz="600">
              <a:solidFill>
                <a:schemeClr val="bg1"/>
              </a:solidFill>
            </a:rPr>
            <a:t>(EP</a:t>
          </a:r>
          <a:r>
            <a:rPr kumimoji="1" lang="ja-JP" altLang="en-US" sz="600">
              <a:solidFill>
                <a:schemeClr val="bg1"/>
              </a:solidFill>
            </a:rPr>
            <a:t>上約</a:t>
          </a:r>
          <a:r>
            <a:rPr kumimoji="1" lang="en-US" altLang="ja-JP" sz="600">
              <a:solidFill>
                <a:schemeClr val="bg1"/>
              </a:solidFill>
            </a:rPr>
            <a:t>26%</a:t>
          </a:r>
          <a:r>
            <a:rPr kumimoji="1" lang="ja-JP" altLang="en-US" sz="600">
              <a:solidFill>
                <a:schemeClr val="bg1"/>
              </a:solidFill>
            </a:rPr>
            <a:t>加入</a:t>
          </a:r>
          <a:r>
            <a:rPr kumimoji="1" lang="en-US" altLang="ja-JP" sz="600">
              <a:solidFill>
                <a:schemeClr val="bg1"/>
              </a:solidFill>
            </a:rPr>
            <a:t>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ワイド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(EP</a:t>
          </a:r>
          <a:r>
            <a:rPr kumimoji="1" lang="ja-JP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上約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32%</a:t>
          </a:r>
          <a:r>
            <a:rPr kumimoji="1" lang="ja-JP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加入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)</a:t>
          </a: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30480</xdr:colOff>
      <xdr:row>32</xdr:row>
      <xdr:rowOff>74295</xdr:rowOff>
    </xdr:from>
    <xdr:to>
      <xdr:col>8</xdr:col>
      <xdr:colOff>30480</xdr:colOff>
      <xdr:row>35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0480" y="2695575"/>
          <a:ext cx="609600" cy="2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7620</xdr:colOff>
      <xdr:row>33</xdr:row>
      <xdr:rowOff>0</xdr:rowOff>
    </xdr:from>
    <xdr:to>
      <xdr:col>14</xdr:col>
      <xdr:colOff>1905</xdr:colOff>
      <xdr:row>40</xdr:row>
      <xdr:rowOff>15240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93420" y="2788920"/>
          <a:ext cx="61912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0</xdr:col>
      <xdr:colOff>19049</xdr:colOff>
      <xdr:row>58</xdr:row>
      <xdr:rowOff>15240</xdr:rowOff>
    </xdr:from>
    <xdr:to>
      <xdr:col>8</xdr:col>
      <xdr:colOff>73362</xdr:colOff>
      <xdr:row>61</xdr:row>
      <xdr:rowOff>72390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9049" y="6332220"/>
          <a:ext cx="663913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68580</xdr:colOff>
      <xdr:row>59</xdr:row>
      <xdr:rowOff>60960</xdr:rowOff>
    </xdr:from>
    <xdr:to>
      <xdr:col>14</xdr:col>
      <xdr:colOff>22860</xdr:colOff>
      <xdr:row>63</xdr:row>
      <xdr:rowOff>41910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54380" y="6454140"/>
          <a:ext cx="57912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</a:p>
      </xdr:txBody>
    </xdr:sp>
    <xdr:clientData/>
  </xdr:twoCellAnchor>
  <xdr:twoCellAnchor>
    <xdr:from>
      <xdr:col>95</xdr:col>
      <xdr:colOff>0</xdr:colOff>
      <xdr:row>29</xdr:row>
      <xdr:rowOff>28575</xdr:rowOff>
    </xdr:from>
    <xdr:to>
      <xdr:col>104</xdr:col>
      <xdr:colOff>209550</xdr:colOff>
      <xdr:row>33</xdr:row>
      <xdr:rowOff>57149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884920" y="920115"/>
          <a:ext cx="895350" cy="424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>
              <a:solidFill>
                <a:schemeClr val="bg1"/>
              </a:solidFill>
            </a:rPr>
            <a:t>0.50</a:t>
          </a:r>
          <a:r>
            <a:rPr kumimoji="1" lang="ja-JP" altLang="en-US" sz="700">
              <a:solidFill>
                <a:schemeClr val="bg1"/>
              </a:solidFill>
            </a:rPr>
            <a:t>タイプ</a:t>
          </a:r>
          <a:endParaRPr kumimoji="1" lang="en-US" altLang="ja-JP" sz="7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>
              <a:solidFill>
                <a:schemeClr val="bg1"/>
              </a:solidFill>
              <a:latin typeface="+mn-lt"/>
              <a:ea typeface="+mn-ea"/>
              <a:cs typeface="+mn-cs"/>
            </a:rPr>
            <a:t>0.75</a:t>
          </a:r>
          <a:r>
            <a:rPr kumimoji="1" lang="ja-JP" altLang="en-US" sz="700">
              <a:solidFill>
                <a:schemeClr val="bg1"/>
              </a:solidFill>
              <a:latin typeface="+mn-lt"/>
              <a:ea typeface="+mn-ea"/>
              <a:cs typeface="+mn-cs"/>
            </a:rPr>
            <a:t>タイプ</a:t>
          </a:r>
          <a:endParaRPr kumimoji="1" lang="en-US" altLang="ja-JP" sz="7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51436</xdr:colOff>
      <xdr:row>29</xdr:row>
      <xdr:rowOff>66675</xdr:rowOff>
    </xdr:from>
    <xdr:to>
      <xdr:col>45</xdr:col>
      <xdr:colOff>70486</xdr:colOff>
      <xdr:row>34</xdr:row>
      <xdr:rowOff>19049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465196" y="958215"/>
          <a:ext cx="803910" cy="424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</a:rPr>
            <a:t>累進帯長</a:t>
          </a:r>
          <a:endParaRPr kumimoji="1" lang="en-US" altLang="ja-JP" sz="6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11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13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15mm</a:t>
          </a: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47625</xdr:colOff>
      <xdr:row>32</xdr:row>
      <xdr:rowOff>9525</xdr:rowOff>
    </xdr:from>
    <xdr:to>
      <xdr:col>21</xdr:col>
      <xdr:colOff>38100</xdr:colOff>
      <xdr:row>35</xdr:row>
      <xdr:rowOff>0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282065" y="2630805"/>
          <a:ext cx="600075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43</xdr:col>
      <xdr:colOff>57150</xdr:colOff>
      <xdr:row>32</xdr:row>
      <xdr:rowOff>9525</xdr:rowOff>
    </xdr:from>
    <xdr:to>
      <xdr:col>51</xdr:col>
      <xdr:colOff>47625</xdr:colOff>
      <xdr:row>35</xdr:row>
      <xdr:rowOff>0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103370" y="1129665"/>
          <a:ext cx="600075" cy="3295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75</xdr:col>
      <xdr:colOff>57150</xdr:colOff>
      <xdr:row>32</xdr:row>
      <xdr:rowOff>0</xdr:rowOff>
    </xdr:from>
    <xdr:to>
      <xdr:col>83</xdr:col>
      <xdr:colOff>47625</xdr:colOff>
      <xdr:row>35</xdr:row>
      <xdr:rowOff>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7067550" y="1120140"/>
          <a:ext cx="600075" cy="3295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55</xdr:col>
      <xdr:colOff>24765</xdr:colOff>
      <xdr:row>64</xdr:row>
      <xdr:rowOff>24325</xdr:rowOff>
    </xdr:from>
    <xdr:to>
      <xdr:col>74</xdr:col>
      <xdr:colOff>186690</xdr:colOff>
      <xdr:row>67</xdr:row>
      <xdr:rowOff>25791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5160645" y="5023045"/>
          <a:ext cx="1784985" cy="2300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1.74</a:t>
          </a:r>
          <a:r>
            <a:rPr kumimoji="1" lang="ja-JP" altLang="en-US" sz="800"/>
            <a:t>はアリーアーテカラーのみ染色可</a:t>
          </a:r>
        </a:p>
      </xdr:txBody>
    </xdr:sp>
    <xdr:clientData/>
  </xdr:twoCellAnchor>
  <xdr:oneCellAnchor>
    <xdr:from>
      <xdr:col>0</xdr:col>
      <xdr:colOff>1271</xdr:colOff>
      <xdr:row>0</xdr:row>
      <xdr:rowOff>22861</xdr:rowOff>
    </xdr:from>
    <xdr:ext cx="1507489" cy="419099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271" y="22861"/>
          <a:ext cx="1507489" cy="4190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>
            <a:lnSpc>
              <a:spcPts val="800"/>
            </a:lnSpc>
          </a:pPr>
          <a:r>
            <a:rPr kumimoji="1" lang="ja-JP" altLang="en-US" sz="1600" baseline="100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プラスチック累進</a:t>
          </a:r>
          <a:r>
            <a:rPr kumimoji="1" lang="ja-JP" altLang="en-US" sz="1600" baseline="100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レンズ</a:t>
          </a:r>
          <a:endParaRPr kumimoji="1" lang="en-US" altLang="ja-JP" sz="1000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>
            <a:lnSpc>
              <a:spcPts val="800"/>
            </a:lnSpc>
          </a:pP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</a:t>
          </a:r>
          <a:r>
            <a:rPr kumimoji="1" lang="ja-JP" altLang="en-US" sz="9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遠近・中近・アシスト</a:t>
          </a:r>
          <a:r>
            <a:rPr kumimoji="1" lang="en-US" altLang="ja-JP" sz="9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  <a:endParaRPr kumimoji="1" lang="ja-JP" altLang="en-US" sz="60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12</xdr:col>
      <xdr:colOff>314325</xdr:colOff>
      <xdr:row>28</xdr:row>
      <xdr:rowOff>45720</xdr:rowOff>
    </xdr:from>
    <xdr:to>
      <xdr:col>20</xdr:col>
      <xdr:colOff>60960</xdr:colOff>
      <xdr:row>32</xdr:row>
      <xdr:rowOff>15240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228725" y="2225040"/>
          <a:ext cx="600075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600">
              <a:solidFill>
                <a:schemeClr val="bg1"/>
              </a:solidFill>
            </a:rPr>
            <a:t>内面累進</a:t>
          </a:r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43</xdr:col>
      <xdr:colOff>9525</xdr:colOff>
      <xdr:row>28</xdr:row>
      <xdr:rowOff>45720</xdr:rowOff>
    </xdr:from>
    <xdr:to>
      <xdr:col>51</xdr:col>
      <xdr:colOff>0</xdr:colOff>
      <xdr:row>32</xdr:row>
      <xdr:rowOff>22860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055745" y="2225040"/>
          <a:ext cx="600075" cy="28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600">
              <a:solidFill>
                <a:schemeClr val="bg1"/>
              </a:solidFill>
            </a:rPr>
            <a:t>内面累進</a:t>
          </a:r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75</xdr:col>
      <xdr:colOff>9525</xdr:colOff>
      <xdr:row>28</xdr:row>
      <xdr:rowOff>45720</xdr:rowOff>
    </xdr:from>
    <xdr:to>
      <xdr:col>83</xdr:col>
      <xdr:colOff>0</xdr:colOff>
      <xdr:row>32</xdr:row>
      <xdr:rowOff>7620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7019925" y="2225040"/>
          <a:ext cx="6000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600">
              <a:solidFill>
                <a:schemeClr val="bg1"/>
              </a:solidFill>
            </a:rPr>
            <a:t>内面設計</a:t>
          </a:r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101</xdr:col>
      <xdr:colOff>45720</xdr:colOff>
      <xdr:row>20</xdr:row>
      <xdr:rowOff>7620</xdr:rowOff>
    </xdr:from>
    <xdr:to>
      <xdr:col>104</xdr:col>
      <xdr:colOff>243840</xdr:colOff>
      <xdr:row>25</xdr:row>
      <xdr:rowOff>45720</xdr:rowOff>
    </xdr:to>
    <xdr:sp macro="" textlink="">
      <xdr:nvSpPr>
        <xdr:cNvPr id="30" name="四角形吹き出し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 rot="10800000">
          <a:off x="9387840" y="1577340"/>
          <a:ext cx="426720" cy="419100"/>
        </a:xfrm>
        <a:prstGeom prst="wedgeRectCallout">
          <a:avLst>
            <a:gd name="adj1" fmla="val -22039"/>
            <a:gd name="adj2" fmla="val 125403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 editAs="absolute">
    <xdr:from>
      <xdr:col>79</xdr:col>
      <xdr:colOff>7620</xdr:colOff>
      <xdr:row>20</xdr:row>
      <xdr:rowOff>7620</xdr:rowOff>
    </xdr:from>
    <xdr:to>
      <xdr:col>104</xdr:col>
      <xdr:colOff>243840</xdr:colOff>
      <xdr:row>27</xdr:row>
      <xdr:rowOff>53340</xdr:rowOff>
    </xdr:to>
    <xdr:sp macro="" textlink="">
      <xdr:nvSpPr>
        <xdr:cNvPr id="32" name="四角形吹き出し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7322820" y="1577340"/>
          <a:ext cx="2491740" cy="579120"/>
        </a:xfrm>
        <a:prstGeom prst="rect">
          <a:avLst/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>
              <a:effectLst/>
              <a:latin typeface="+mn-lt"/>
              <a:ea typeface="+mn-ea"/>
              <a:cs typeface="+mn-cs"/>
            </a:rPr>
            <a:t>必要に応じて</a:t>
          </a: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、セル内の</a:t>
          </a:r>
          <a:r>
            <a:rPr kumimoji="1" lang="en-US" altLang="ja-JP" sz="1100">
              <a:effectLst/>
              <a:latin typeface="+mn-lt"/>
              <a:ea typeface="+mn-ea"/>
              <a:cs typeface="+mn-cs"/>
            </a:rPr>
            <a:t>"=TODAY()"</a:t>
          </a: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を削除して、ご希望の日付を「</a:t>
          </a:r>
          <a:r>
            <a:rPr kumimoji="1" lang="en-US" altLang="ja-JP" sz="1100">
              <a:effectLst/>
              <a:latin typeface="+mn-lt"/>
              <a:ea typeface="+mn-ea"/>
              <a:cs typeface="+mn-cs"/>
            </a:rPr>
            <a:t>YYYY/MM</a:t>
          </a: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」の様式で入力してください</a:t>
          </a:r>
          <a:endParaRPr lang="ja-JP" altLang="ja-JP">
            <a:effectLst/>
          </a:endParaRPr>
        </a:p>
      </xdr:txBody>
    </xdr:sp>
    <xdr:clientData/>
  </xdr:twoCellAnchor>
  <xdr:twoCellAnchor editAs="absolute">
    <xdr:from>
      <xdr:col>48</xdr:col>
      <xdr:colOff>30480</xdr:colOff>
      <xdr:row>23</xdr:row>
      <xdr:rowOff>15240</xdr:rowOff>
    </xdr:from>
    <xdr:to>
      <xdr:col>52</xdr:col>
      <xdr:colOff>152400</xdr:colOff>
      <xdr:row>26</xdr:row>
      <xdr:rowOff>53340</xdr:rowOff>
    </xdr:to>
    <xdr:sp macro="" textlink="">
      <xdr:nvSpPr>
        <xdr:cNvPr id="36" name="四角形吹き出し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 rot="10800000">
          <a:off x="4457700" y="1813560"/>
          <a:ext cx="426720" cy="266700"/>
        </a:xfrm>
        <a:prstGeom prst="wedgeRectCallout">
          <a:avLst>
            <a:gd name="adj1" fmla="val -157753"/>
            <a:gd name="adj2" fmla="val 145663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 editAs="absolute">
    <xdr:from>
      <xdr:col>32</xdr:col>
      <xdr:colOff>129540</xdr:colOff>
      <xdr:row>23</xdr:row>
      <xdr:rowOff>15240</xdr:rowOff>
    </xdr:from>
    <xdr:to>
      <xdr:col>40</xdr:col>
      <xdr:colOff>7620</xdr:colOff>
      <xdr:row>26</xdr:row>
      <xdr:rowOff>68580</xdr:rowOff>
    </xdr:to>
    <xdr:sp macro="" textlink="">
      <xdr:nvSpPr>
        <xdr:cNvPr id="37" name="四角形吹き出し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2987040" y="1813560"/>
          <a:ext cx="662940" cy="281940"/>
        </a:xfrm>
        <a:prstGeom prst="wedgeRectCallout">
          <a:avLst>
            <a:gd name="adj1" fmla="val -181809"/>
            <a:gd name="adj2" fmla="val 831221"/>
          </a:avLst>
        </a:prstGeom>
        <a:solidFill>
          <a:srgbClr val="B7DEE8">
            <a:alpha val="50000"/>
          </a:srgbClr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 editAs="absolute">
    <xdr:from>
      <xdr:col>32</xdr:col>
      <xdr:colOff>53340</xdr:colOff>
      <xdr:row>22</xdr:row>
      <xdr:rowOff>68580</xdr:rowOff>
    </xdr:from>
    <xdr:to>
      <xdr:col>58</xdr:col>
      <xdr:colOff>68580</xdr:colOff>
      <xdr:row>28</xdr:row>
      <xdr:rowOff>7620</xdr:rowOff>
    </xdr:to>
    <xdr:sp macro="" textlink="">
      <xdr:nvSpPr>
        <xdr:cNvPr id="38" name="四角形吹き出し 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2910840" y="1790700"/>
          <a:ext cx="2522220" cy="396240"/>
        </a:xfrm>
        <a:prstGeom prst="rect">
          <a:avLst/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④「</a:t>
          </a:r>
          <a:r>
            <a:rPr kumimoji="1" lang="ja-JP" altLang="ja-JP" sz="1100">
              <a:effectLst/>
              <a:latin typeface="+mn-lt"/>
              <a:ea typeface="+mn-ea"/>
              <a:cs typeface="+mn-cs"/>
            </a:rPr>
            <a:t>つるつるコート</a:t>
          </a: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」と「オプション料金」</a:t>
          </a:r>
          <a:endParaRPr kumimoji="1" lang="en-US" altLang="ja-JP" sz="110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の税抜価格の入力を変更してください</a:t>
          </a:r>
          <a:endParaRPr lang="ja-JP" altLang="ja-JP">
            <a:effectLst/>
          </a:endParaRPr>
        </a:p>
      </xdr:txBody>
    </xdr:sp>
    <xdr:clientData/>
  </xdr:twoCellAnchor>
  <xdr:twoCellAnchor editAs="absolute">
    <xdr:from>
      <xdr:col>29</xdr:col>
      <xdr:colOff>68580</xdr:colOff>
      <xdr:row>14</xdr:row>
      <xdr:rowOff>22860</xdr:rowOff>
    </xdr:from>
    <xdr:to>
      <xdr:col>52</xdr:col>
      <xdr:colOff>22860</xdr:colOff>
      <xdr:row>19</xdr:row>
      <xdr:rowOff>60960</xdr:rowOff>
    </xdr:to>
    <xdr:sp macro="" textlink="">
      <xdr:nvSpPr>
        <xdr:cNvPr id="39" name="四角形吹き出し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/>
        </xdr:cNvSpPr>
      </xdr:nvSpPr>
      <xdr:spPr bwMode="auto">
        <a:xfrm>
          <a:off x="2697480" y="1135380"/>
          <a:ext cx="2057400" cy="419100"/>
        </a:xfrm>
        <a:prstGeom prst="wedgeRectCallout">
          <a:avLst>
            <a:gd name="adj1" fmla="val -68049"/>
            <a:gd name="adj2" fmla="val 41767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⑤「つるつるコート」との差額（税抜）の入力を変更してください</a:t>
          </a:r>
          <a:endParaRPr lang="ja-JP" altLang="ja-JP">
            <a:effectLst/>
          </a:endParaRPr>
        </a:p>
      </xdr:txBody>
    </xdr:sp>
    <xdr:clientData/>
  </xdr:twoCellAnchor>
  <xdr:twoCellAnchor editAs="absolute">
    <xdr:from>
      <xdr:col>42</xdr:col>
      <xdr:colOff>22860</xdr:colOff>
      <xdr:row>5</xdr:row>
      <xdr:rowOff>45720</xdr:rowOff>
    </xdr:from>
    <xdr:to>
      <xdr:col>66</xdr:col>
      <xdr:colOff>53340</xdr:colOff>
      <xdr:row>11</xdr:row>
      <xdr:rowOff>7620</xdr:rowOff>
    </xdr:to>
    <xdr:sp macro="" textlink="">
      <xdr:nvSpPr>
        <xdr:cNvPr id="42" name="四角形吹き出し 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rrowheads="1"/>
        </xdr:cNvSpPr>
      </xdr:nvSpPr>
      <xdr:spPr bwMode="auto">
        <a:xfrm>
          <a:off x="3817620" y="472440"/>
          <a:ext cx="2385060" cy="419100"/>
        </a:xfrm>
        <a:prstGeom prst="wedgeRectCallout">
          <a:avLst>
            <a:gd name="adj1" fmla="val 50588"/>
            <a:gd name="adj2" fmla="val 83585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 editAs="absolute">
    <xdr:from>
      <xdr:col>74</xdr:col>
      <xdr:colOff>220980</xdr:colOff>
      <xdr:row>3</xdr:row>
      <xdr:rowOff>38100</xdr:rowOff>
    </xdr:from>
    <xdr:to>
      <xdr:col>94</xdr:col>
      <xdr:colOff>68580</xdr:colOff>
      <xdr:row>5</xdr:row>
      <xdr:rowOff>22860</xdr:rowOff>
    </xdr:to>
    <xdr:sp macro="" textlink="">
      <xdr:nvSpPr>
        <xdr:cNvPr id="44" name="四角形吹き出し 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rrowheads="1"/>
        </xdr:cNvSpPr>
      </xdr:nvSpPr>
      <xdr:spPr bwMode="auto">
        <a:xfrm>
          <a:off x="6979920" y="266700"/>
          <a:ext cx="1722120" cy="182880"/>
        </a:xfrm>
        <a:prstGeom prst="wedgeRectCallout">
          <a:avLst>
            <a:gd name="adj1" fmla="val 65135"/>
            <a:gd name="adj2" fmla="val -64492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①</a:t>
          </a:r>
          <a:r>
            <a:rPr kumimoji="1" lang="ja-JP" altLang="ja-JP" sz="1100">
              <a:effectLst/>
              <a:latin typeface="+mn-lt"/>
              <a:ea typeface="+mn-ea"/>
              <a:cs typeface="+mn-cs"/>
            </a:rPr>
            <a:t>店名を入力してください</a:t>
          </a:r>
          <a:endParaRPr kumimoji="1" lang="en-US" altLang="ja-JP" sz="1100"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41</xdr:col>
      <xdr:colOff>60960</xdr:colOff>
      <xdr:row>5</xdr:row>
      <xdr:rowOff>45720</xdr:rowOff>
    </xdr:from>
    <xdr:to>
      <xdr:col>66</xdr:col>
      <xdr:colOff>53340</xdr:colOff>
      <xdr:row>11</xdr:row>
      <xdr:rowOff>7620</xdr:rowOff>
    </xdr:to>
    <xdr:sp macro="" textlink="">
      <xdr:nvSpPr>
        <xdr:cNvPr id="45" name="四角形吹き出し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rrowheads="1"/>
        </xdr:cNvSpPr>
      </xdr:nvSpPr>
      <xdr:spPr bwMode="auto">
        <a:xfrm>
          <a:off x="3779520" y="472440"/>
          <a:ext cx="2423160" cy="419100"/>
        </a:xfrm>
        <a:prstGeom prst="wedgeRectCallout">
          <a:avLst>
            <a:gd name="adj1" fmla="val 76787"/>
            <a:gd name="adj2" fmla="val 14494"/>
          </a:avLst>
        </a:prstGeom>
        <a:solidFill>
          <a:srgbClr val="B7DEE8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②</a:t>
          </a:r>
          <a:r>
            <a:rPr kumimoji="1" lang="ja-JP" altLang="ja-JP" sz="1100">
              <a:effectLst/>
              <a:latin typeface="+mn-lt"/>
              <a:ea typeface="+mn-ea"/>
              <a:cs typeface="+mn-cs"/>
            </a:rPr>
            <a:t>必要に応じて「２枚</a:t>
          </a:r>
          <a:r>
            <a:rPr kumimoji="1" lang="ja-JP" altLang="en-US" sz="1100">
              <a:effectLst/>
              <a:latin typeface="+mn-lt"/>
              <a:ea typeface="+mn-ea"/>
              <a:cs typeface="+mn-cs"/>
            </a:rPr>
            <a:t>１</a:t>
          </a:r>
          <a:r>
            <a:rPr kumimoji="1" lang="ja-JP" altLang="ja-JP" sz="1100">
              <a:effectLst/>
              <a:latin typeface="+mn-lt"/>
              <a:ea typeface="+mn-ea"/>
              <a:cs typeface="+mn-cs"/>
            </a:rPr>
            <a:t>組税込み価格」など入力を変更してください</a:t>
          </a:r>
          <a:endParaRPr lang="ja-JP" altLang="ja-JP">
            <a:effectLst/>
          </a:endParaRPr>
        </a:p>
      </xdr:txBody>
    </xdr:sp>
    <xdr:clientData/>
  </xdr:twoCellAnchor>
  <xdr:twoCellAnchor>
    <xdr:from>
      <xdr:col>115</xdr:col>
      <xdr:colOff>53340</xdr:colOff>
      <xdr:row>4</xdr:row>
      <xdr:rowOff>68580</xdr:rowOff>
    </xdr:from>
    <xdr:to>
      <xdr:col>135</xdr:col>
      <xdr:colOff>15240</xdr:colOff>
      <xdr:row>11</xdr:row>
      <xdr:rowOff>15240</xdr:rowOff>
    </xdr:to>
    <xdr:sp macro="" textlink="">
      <xdr:nvSpPr>
        <xdr:cNvPr id="2" name="正方形/長方形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637520" y="419100"/>
          <a:ext cx="1485900" cy="480060"/>
        </a:xfrm>
        <a:prstGeom prst="rect">
          <a:avLst/>
        </a:prstGeom>
        <a:solidFill>
          <a:schemeClr val="accent6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印刷用</a:t>
          </a:r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A4</a:t>
          </a:r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へ</a:t>
          </a:r>
        </a:p>
      </xdr:txBody>
    </xdr:sp>
    <xdr:clientData/>
  </xdr:twoCellAnchor>
  <xdr:twoCellAnchor>
    <xdr:from>
      <xdr:col>115</xdr:col>
      <xdr:colOff>53340</xdr:colOff>
      <xdr:row>15</xdr:row>
      <xdr:rowOff>60960</xdr:rowOff>
    </xdr:from>
    <xdr:to>
      <xdr:col>135</xdr:col>
      <xdr:colOff>15240</xdr:colOff>
      <xdr:row>22</xdr:row>
      <xdr:rowOff>7620</xdr:rowOff>
    </xdr:to>
    <xdr:sp macro="" textlink="">
      <xdr:nvSpPr>
        <xdr:cNvPr id="28" name="正方形/長方形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0637520" y="1249680"/>
          <a:ext cx="1485900" cy="480060"/>
        </a:xfrm>
        <a:prstGeom prst="rect">
          <a:avLst/>
        </a:prstGeom>
        <a:solidFill>
          <a:schemeClr val="accent5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印刷用</a:t>
          </a:r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B4</a:t>
          </a:r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へ</a:t>
          </a:r>
        </a:p>
      </xdr:txBody>
    </xdr:sp>
    <xdr:clientData/>
  </xdr:twoCellAnchor>
  <xdr:twoCellAnchor>
    <xdr:from>
      <xdr:col>22</xdr:col>
      <xdr:colOff>190500</xdr:colOff>
      <xdr:row>0</xdr:row>
      <xdr:rowOff>7620</xdr:rowOff>
    </xdr:from>
    <xdr:to>
      <xdr:col>43</xdr:col>
      <xdr:colOff>53340</xdr:colOff>
      <xdr:row>3</xdr:row>
      <xdr:rowOff>76200</xdr:rowOff>
    </xdr:to>
    <xdr:sp macro="" textlink="">
      <xdr:nvSpPr>
        <xdr:cNvPr id="48" name="テキスト ボックス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110740" y="7620"/>
          <a:ext cx="1988820" cy="297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 b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Meiryo UI" panose="020B0604030504040204" pitchFamily="50" charset="-128"/>
              <a:ea typeface="Meiryo UI" panose="020B0604030504040204" pitchFamily="50" charset="-128"/>
            </a:rPr>
            <a:t>ズームシリーズ</a:t>
          </a:r>
        </a:p>
      </xdr:txBody>
    </xdr:sp>
    <xdr:clientData/>
  </xdr:twoCellAnchor>
  <xdr:twoCellAnchor>
    <xdr:from>
      <xdr:col>42</xdr:col>
      <xdr:colOff>114300</xdr:colOff>
      <xdr:row>0</xdr:row>
      <xdr:rowOff>30480</xdr:rowOff>
    </xdr:from>
    <xdr:to>
      <xdr:col>57</xdr:col>
      <xdr:colOff>22860</xdr:colOff>
      <xdr:row>3</xdr:row>
      <xdr:rowOff>99060</xdr:rowOff>
    </xdr:to>
    <xdr:sp macro="" textlink="">
      <xdr:nvSpPr>
        <xdr:cNvPr id="49" name="テキスト ボックス 36">
          <a:extLst>
            <a:ext uri="{FF2B5EF4-FFF2-40B4-BE49-F238E27FC236}">
              <a16:creationId xmlns:a16="http://schemas.microsoft.com/office/drawing/2014/main" id="{1B8F7374-6BD0-46C3-AA35-F264FDB38C02}"/>
            </a:ext>
          </a:extLst>
        </xdr:cNvPr>
        <xdr:cNvSpPr txBox="1"/>
      </xdr:nvSpPr>
      <xdr:spPr>
        <a:xfrm>
          <a:off x="3909060" y="30480"/>
          <a:ext cx="1402080" cy="297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600" b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rPr>
            <a:t>当店価格表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105</xdr:col>
      <xdr:colOff>23571</xdr:colOff>
      <xdr:row>5</xdr:row>
      <xdr:rowOff>69276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B5BFDB3-E768-42C2-BD20-2C6D32569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1600" cy="493819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14</xdr:row>
      <xdr:rowOff>16330</xdr:rowOff>
    </xdr:from>
    <xdr:to>
      <xdr:col>8</xdr:col>
      <xdr:colOff>30480</xdr:colOff>
      <xdr:row>17</xdr:row>
      <xdr:rowOff>20956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0480" y="1300844"/>
          <a:ext cx="609600" cy="157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7620</xdr:colOff>
      <xdr:row>16</xdr:row>
      <xdr:rowOff>6258</xdr:rowOff>
    </xdr:from>
    <xdr:to>
      <xdr:col>14</xdr:col>
      <xdr:colOff>1905</xdr:colOff>
      <xdr:row>18</xdr:row>
      <xdr:rowOff>45720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93420" y="1370238"/>
          <a:ext cx="619125" cy="268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 editAs="oneCell">
    <xdr:from>
      <xdr:col>90</xdr:col>
      <xdr:colOff>19050</xdr:colOff>
      <xdr:row>43</xdr:row>
      <xdr:rowOff>9525</xdr:rowOff>
    </xdr:from>
    <xdr:to>
      <xdr:col>105</xdr:col>
      <xdr:colOff>1280</xdr:colOff>
      <xdr:row>61</xdr:row>
      <xdr:rowOff>47624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981325"/>
          <a:ext cx="1649105" cy="1409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90</xdr:col>
      <xdr:colOff>19050</xdr:colOff>
      <xdr:row>61</xdr:row>
      <xdr:rowOff>38100</xdr:rowOff>
    </xdr:from>
    <xdr:to>
      <xdr:col>105</xdr:col>
      <xdr:colOff>1</xdr:colOff>
      <xdr:row>79</xdr:row>
      <xdr:rowOff>66675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4381500"/>
          <a:ext cx="1638301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65</xdr:col>
      <xdr:colOff>68580</xdr:colOff>
      <xdr:row>10</xdr:row>
      <xdr:rowOff>57150</xdr:rowOff>
    </xdr:from>
    <xdr:to>
      <xdr:col>78</xdr:col>
      <xdr:colOff>11430</xdr:colOff>
      <xdr:row>15</xdr:row>
      <xdr:rowOff>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141720" y="948690"/>
          <a:ext cx="1108710" cy="424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</a:rPr>
            <a:t>ロング</a:t>
          </a:r>
          <a:r>
            <a:rPr kumimoji="1" lang="en-US" altLang="ja-JP" sz="600">
              <a:solidFill>
                <a:schemeClr val="bg1"/>
              </a:solidFill>
            </a:rPr>
            <a:t>(EP</a:t>
          </a:r>
          <a:r>
            <a:rPr kumimoji="1" lang="ja-JP" altLang="en-US" sz="600">
              <a:solidFill>
                <a:schemeClr val="bg1"/>
              </a:solidFill>
            </a:rPr>
            <a:t>上約</a:t>
          </a:r>
          <a:r>
            <a:rPr kumimoji="1" lang="en-US" altLang="ja-JP" sz="600">
              <a:solidFill>
                <a:schemeClr val="bg1"/>
              </a:solidFill>
            </a:rPr>
            <a:t>26%</a:t>
          </a:r>
          <a:r>
            <a:rPr kumimoji="1" lang="ja-JP" altLang="en-US" sz="600">
              <a:solidFill>
                <a:schemeClr val="bg1"/>
              </a:solidFill>
            </a:rPr>
            <a:t>加入</a:t>
          </a:r>
          <a:r>
            <a:rPr kumimoji="1" lang="en-US" altLang="ja-JP" sz="600">
              <a:solidFill>
                <a:schemeClr val="bg1"/>
              </a:solidFill>
            </a:rPr>
            <a:t>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ワイド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(EP</a:t>
          </a:r>
          <a:r>
            <a:rPr kumimoji="1" lang="ja-JP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上約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32%</a:t>
          </a:r>
          <a:r>
            <a:rPr kumimoji="1" lang="ja-JP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加入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)</a:t>
          </a: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10160</xdr:colOff>
      <xdr:row>50</xdr:row>
      <xdr:rowOff>47920</xdr:rowOff>
    </xdr:from>
    <xdr:to>
      <xdr:col>13</xdr:col>
      <xdr:colOff>360</xdr:colOff>
      <xdr:row>58</xdr:row>
      <xdr:rowOff>14320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0160" y="4155100"/>
          <a:ext cx="1224640" cy="576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【</a:t>
          </a:r>
          <a:r>
            <a:rPr kumimoji="1" lang="ja-JP" altLang="en-US" sz="800"/>
            <a:t>プラチナ</a:t>
          </a:r>
          <a:r>
            <a:rPr kumimoji="1" lang="en-US" altLang="ja-JP" sz="800"/>
            <a:t>IRB</a:t>
          </a:r>
          <a:r>
            <a:rPr kumimoji="1" lang="ja-JP" altLang="en-US" sz="800"/>
            <a:t>コート</a:t>
          </a:r>
          <a:r>
            <a:rPr kumimoji="1" lang="en-US" altLang="ja-JP" sz="800"/>
            <a:t>】</a:t>
          </a:r>
        </a:p>
        <a:p>
          <a:r>
            <a:rPr kumimoji="1" lang="ja-JP" altLang="en-US" sz="700"/>
            <a:t>超硬質</a:t>
          </a:r>
          <a:r>
            <a:rPr kumimoji="1" lang="en-US" altLang="ja-JP" sz="700"/>
            <a:t>+</a:t>
          </a:r>
          <a:r>
            <a:rPr kumimoji="1" lang="ja-JP" altLang="en-US" sz="700"/>
            <a:t>超撥水</a:t>
          </a:r>
          <a:r>
            <a:rPr kumimoji="1" lang="en-US" altLang="ja-JP" sz="700"/>
            <a:t>+</a:t>
          </a:r>
          <a:r>
            <a:rPr kumimoji="1" lang="ja-JP" altLang="en-US" sz="700"/>
            <a:t>防帯電</a:t>
          </a:r>
          <a:r>
            <a:rPr kumimoji="1" lang="en-US" altLang="ja-JP" sz="700"/>
            <a:t>+</a:t>
          </a:r>
          <a:r>
            <a:rPr kumimoji="1" lang="ja-JP" altLang="en-US" sz="700"/>
            <a:t>近赤外線カット</a:t>
          </a:r>
          <a:r>
            <a:rPr kumimoji="1" lang="en-US" altLang="ja-JP" sz="700"/>
            <a:t>+</a:t>
          </a:r>
          <a:r>
            <a:rPr kumimoji="1" lang="ja-JP" altLang="en-US" sz="700"/>
            <a:t>青色光カット</a:t>
          </a:r>
          <a:endParaRPr kumimoji="1" lang="en-US" altLang="ja-JP" sz="700"/>
        </a:p>
        <a:p>
          <a:r>
            <a:rPr kumimoji="1" lang="en-US" altLang="ja-JP" sz="700"/>
            <a:t>+</a:t>
          </a:r>
          <a:r>
            <a:rPr kumimoji="1" lang="ja-JP" altLang="en-US" sz="700"/>
            <a:t>耐衝撃</a:t>
          </a:r>
        </a:p>
      </xdr:txBody>
    </xdr:sp>
    <xdr:clientData/>
  </xdr:twoCellAnchor>
  <xdr:twoCellAnchor>
    <xdr:from>
      <xdr:col>0</xdr:col>
      <xdr:colOff>10160</xdr:colOff>
      <xdr:row>58</xdr:row>
      <xdr:rowOff>14619</xdr:rowOff>
    </xdr:from>
    <xdr:to>
      <xdr:col>13</xdr:col>
      <xdr:colOff>360</xdr:colOff>
      <xdr:row>65</xdr:row>
      <xdr:rowOff>57219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0160" y="4731399"/>
          <a:ext cx="1224640" cy="57600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700" spc="-40" baseline="0"/>
            <a:t>【</a:t>
          </a:r>
          <a:r>
            <a:rPr kumimoji="1" lang="ja-JP" altLang="en-US" sz="700" spc="-40" baseline="0"/>
            <a:t>プラチナブルークリアコート</a:t>
          </a:r>
          <a:r>
            <a:rPr kumimoji="1" lang="en-US" altLang="ja-JP" sz="700" spc="-40" baseline="0"/>
            <a:t>】</a:t>
          </a:r>
        </a:p>
        <a:p>
          <a:r>
            <a:rPr kumimoji="1" lang="ja-JP" altLang="en-US" sz="700"/>
            <a:t>超硬質</a:t>
          </a:r>
          <a:r>
            <a:rPr kumimoji="1" lang="en-US" altLang="ja-JP" sz="700"/>
            <a:t>+</a:t>
          </a:r>
          <a:r>
            <a:rPr kumimoji="1" lang="ja-JP" altLang="en-US" sz="700"/>
            <a:t>超撥水</a:t>
          </a:r>
          <a:r>
            <a:rPr kumimoji="1" lang="en-US" altLang="ja-JP" sz="700"/>
            <a:t>+</a:t>
          </a:r>
          <a:r>
            <a:rPr kumimoji="1" lang="ja-JP" altLang="en-US" sz="700"/>
            <a:t>防帯電</a:t>
          </a:r>
          <a:endParaRPr kumimoji="1" lang="en-US" altLang="ja-JP" sz="700"/>
        </a:p>
        <a:p>
          <a:r>
            <a:rPr kumimoji="1" lang="en-US" altLang="ja-JP" sz="700"/>
            <a:t>+</a:t>
          </a:r>
          <a:r>
            <a:rPr kumimoji="1" lang="ja-JP" altLang="en-US" sz="700"/>
            <a:t>青色光カット</a:t>
          </a:r>
          <a:endParaRPr kumimoji="1" lang="en-US" altLang="ja-JP" sz="700"/>
        </a:p>
      </xdr:txBody>
    </xdr:sp>
    <xdr:clientData/>
  </xdr:twoCellAnchor>
  <xdr:twoCellAnchor>
    <xdr:from>
      <xdr:col>0</xdr:col>
      <xdr:colOff>10160</xdr:colOff>
      <xdr:row>65</xdr:row>
      <xdr:rowOff>57518</xdr:rowOff>
    </xdr:from>
    <xdr:to>
      <xdr:col>13</xdr:col>
      <xdr:colOff>360</xdr:colOff>
      <xdr:row>72</xdr:row>
      <xdr:rowOff>64118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0160" y="5307698"/>
          <a:ext cx="1224640" cy="540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【</a:t>
          </a:r>
          <a:r>
            <a:rPr kumimoji="1" lang="ja-JP" altLang="en-US" sz="800"/>
            <a:t>プラチナコート</a:t>
          </a:r>
          <a:r>
            <a:rPr kumimoji="1" lang="en-US" altLang="ja-JP" sz="800"/>
            <a:t>】</a:t>
          </a:r>
        </a:p>
        <a:p>
          <a:r>
            <a:rPr kumimoji="1" lang="ja-JP" altLang="en-US" sz="700"/>
            <a:t>超硬質</a:t>
          </a:r>
          <a:r>
            <a:rPr kumimoji="1" lang="en-US" altLang="ja-JP" sz="700"/>
            <a:t>+</a:t>
          </a:r>
          <a:r>
            <a:rPr kumimoji="1" lang="ja-JP" altLang="en-US" sz="700"/>
            <a:t>超撥水</a:t>
          </a:r>
          <a:r>
            <a:rPr kumimoji="1" lang="en-US" altLang="ja-JP" sz="700"/>
            <a:t>+</a:t>
          </a:r>
          <a:r>
            <a:rPr kumimoji="1" lang="ja-JP" altLang="en-US" sz="700"/>
            <a:t>防帯電</a:t>
          </a:r>
        </a:p>
      </xdr:txBody>
    </xdr:sp>
    <xdr:clientData/>
  </xdr:twoCellAnchor>
  <xdr:twoCellAnchor>
    <xdr:from>
      <xdr:col>0</xdr:col>
      <xdr:colOff>10160</xdr:colOff>
      <xdr:row>72</xdr:row>
      <xdr:rowOff>64418</xdr:rowOff>
    </xdr:from>
    <xdr:to>
      <xdr:col>13</xdr:col>
      <xdr:colOff>360</xdr:colOff>
      <xdr:row>79</xdr:row>
      <xdr:rowOff>71018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160" y="5847998"/>
          <a:ext cx="1224640" cy="5400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【</a:t>
          </a:r>
          <a:r>
            <a:rPr kumimoji="1" lang="ja-JP" altLang="en-US" sz="800"/>
            <a:t>つるつるコート</a:t>
          </a:r>
          <a:r>
            <a:rPr kumimoji="1" lang="en-US" altLang="ja-JP" sz="800"/>
            <a:t>】</a:t>
          </a:r>
        </a:p>
        <a:p>
          <a:r>
            <a:rPr kumimoji="1" lang="ja-JP" altLang="en-US" sz="700"/>
            <a:t>超撥水</a:t>
          </a:r>
          <a:r>
            <a:rPr kumimoji="1" lang="en-US" altLang="ja-JP" sz="700"/>
            <a:t>+</a:t>
          </a:r>
          <a:r>
            <a:rPr kumimoji="1" lang="ja-JP" altLang="en-US" sz="700"/>
            <a:t>防帯電</a:t>
          </a:r>
        </a:p>
      </xdr:txBody>
    </xdr:sp>
    <xdr:clientData/>
  </xdr:twoCellAnchor>
  <xdr:twoCellAnchor editAs="oneCell">
    <xdr:from>
      <xdr:col>22</xdr:col>
      <xdr:colOff>240638</xdr:colOff>
      <xdr:row>43</xdr:row>
      <xdr:rowOff>8255</xdr:rowOff>
    </xdr:from>
    <xdr:to>
      <xdr:col>43</xdr:col>
      <xdr:colOff>2391</xdr:colOff>
      <xdr:row>80</xdr:row>
      <xdr:rowOff>3492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01"/>
        <a:stretch/>
      </xdr:blipFill>
      <xdr:spPr>
        <a:xfrm>
          <a:off x="2160878" y="3582035"/>
          <a:ext cx="1882803" cy="2809875"/>
        </a:xfrm>
        <a:prstGeom prst="rect">
          <a:avLst/>
        </a:prstGeom>
      </xdr:spPr>
    </xdr:pic>
    <xdr:clientData/>
  </xdr:twoCellAnchor>
  <xdr:twoCellAnchor editAs="oneCell">
    <xdr:from>
      <xdr:col>30</xdr:col>
      <xdr:colOff>71784</xdr:colOff>
      <xdr:row>72</xdr:row>
      <xdr:rowOff>11430</xdr:rowOff>
    </xdr:from>
    <xdr:to>
      <xdr:col>37</xdr:col>
      <xdr:colOff>60960</xdr:colOff>
      <xdr:row>74</xdr:row>
      <xdr:rowOff>62573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884" y="5490210"/>
          <a:ext cx="697836" cy="203543"/>
        </a:xfrm>
        <a:prstGeom prst="rect">
          <a:avLst/>
        </a:prstGeom>
      </xdr:spPr>
    </xdr:pic>
    <xdr:clientData/>
  </xdr:twoCellAnchor>
  <xdr:twoCellAnchor>
    <xdr:from>
      <xdr:col>0</xdr:col>
      <xdr:colOff>19049</xdr:colOff>
      <xdr:row>83</xdr:row>
      <xdr:rowOff>15240</xdr:rowOff>
    </xdr:from>
    <xdr:to>
      <xdr:col>8</xdr:col>
      <xdr:colOff>73362</xdr:colOff>
      <xdr:row>86</xdr:row>
      <xdr:rowOff>72390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9049" y="6332220"/>
          <a:ext cx="663913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68580</xdr:colOff>
      <xdr:row>84</xdr:row>
      <xdr:rowOff>43374</xdr:rowOff>
    </xdr:from>
    <xdr:to>
      <xdr:col>14</xdr:col>
      <xdr:colOff>22860</xdr:colOff>
      <xdr:row>88</xdr:row>
      <xdr:rowOff>24324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754380" y="6684497"/>
          <a:ext cx="58146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</a:p>
      </xdr:txBody>
    </xdr:sp>
    <xdr:clientData/>
  </xdr:twoCellAnchor>
  <xdr:twoCellAnchor>
    <xdr:from>
      <xdr:col>95</xdr:col>
      <xdr:colOff>0</xdr:colOff>
      <xdr:row>10</xdr:row>
      <xdr:rowOff>28575</xdr:rowOff>
    </xdr:from>
    <xdr:to>
      <xdr:col>104</xdr:col>
      <xdr:colOff>209550</xdr:colOff>
      <xdr:row>14</xdr:row>
      <xdr:rowOff>57149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9934575" y="619125"/>
          <a:ext cx="981075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>
              <a:solidFill>
                <a:schemeClr val="bg1"/>
              </a:solidFill>
            </a:rPr>
            <a:t>0.50</a:t>
          </a:r>
          <a:r>
            <a:rPr kumimoji="1" lang="ja-JP" altLang="en-US" sz="700">
              <a:solidFill>
                <a:schemeClr val="bg1"/>
              </a:solidFill>
            </a:rPr>
            <a:t>タイプ</a:t>
          </a:r>
          <a:endParaRPr kumimoji="1" lang="en-US" altLang="ja-JP" sz="7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>
              <a:solidFill>
                <a:schemeClr val="bg1"/>
              </a:solidFill>
              <a:latin typeface="+mn-lt"/>
              <a:ea typeface="+mn-ea"/>
              <a:cs typeface="+mn-cs"/>
            </a:rPr>
            <a:t>0.75</a:t>
          </a:r>
          <a:r>
            <a:rPr kumimoji="1" lang="ja-JP" altLang="en-US" sz="700">
              <a:solidFill>
                <a:schemeClr val="bg1"/>
              </a:solidFill>
              <a:latin typeface="+mn-lt"/>
              <a:ea typeface="+mn-ea"/>
              <a:cs typeface="+mn-cs"/>
            </a:rPr>
            <a:t>タイプ</a:t>
          </a:r>
          <a:endParaRPr kumimoji="1" lang="en-US" altLang="ja-JP" sz="7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51436</xdr:colOff>
      <xdr:row>10</xdr:row>
      <xdr:rowOff>66675</xdr:rowOff>
    </xdr:from>
    <xdr:to>
      <xdr:col>45</xdr:col>
      <xdr:colOff>70486</xdr:colOff>
      <xdr:row>15</xdr:row>
      <xdr:rowOff>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3465196" y="958215"/>
          <a:ext cx="803910" cy="424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</a:rPr>
            <a:t>累進帯長</a:t>
          </a:r>
          <a:endParaRPr kumimoji="1" lang="en-US" altLang="ja-JP" sz="6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11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13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15mm</a:t>
          </a:r>
        </a:p>
        <a:p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32385</xdr:colOff>
      <xdr:row>13</xdr:row>
      <xdr:rowOff>9525</xdr:rowOff>
    </xdr:from>
    <xdr:to>
      <xdr:col>21</xdr:col>
      <xdr:colOff>22860</xdr:colOff>
      <xdr:row>16</xdr:row>
      <xdr:rowOff>19050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266825" y="1129665"/>
          <a:ext cx="600075" cy="3295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43</xdr:col>
      <xdr:colOff>41910</xdr:colOff>
      <xdr:row>13</xdr:row>
      <xdr:rowOff>9525</xdr:rowOff>
    </xdr:from>
    <xdr:to>
      <xdr:col>51</xdr:col>
      <xdr:colOff>32385</xdr:colOff>
      <xdr:row>16</xdr:row>
      <xdr:rowOff>19050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4088130" y="1129665"/>
          <a:ext cx="600075" cy="3295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75</xdr:col>
      <xdr:colOff>57150</xdr:colOff>
      <xdr:row>13</xdr:row>
      <xdr:rowOff>0</xdr:rowOff>
    </xdr:from>
    <xdr:to>
      <xdr:col>83</xdr:col>
      <xdr:colOff>47625</xdr:colOff>
      <xdr:row>16</xdr:row>
      <xdr:rowOff>9525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7896225" y="819150"/>
          <a:ext cx="6762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55</xdr:col>
      <xdr:colOff>24765</xdr:colOff>
      <xdr:row>88</xdr:row>
      <xdr:rowOff>39565</xdr:rowOff>
    </xdr:from>
    <xdr:to>
      <xdr:col>74</xdr:col>
      <xdr:colOff>186690</xdr:colOff>
      <xdr:row>91</xdr:row>
      <xdr:rowOff>41031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5160645" y="6813745"/>
          <a:ext cx="1784985" cy="2300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1.74</a:t>
          </a:r>
          <a:r>
            <a:rPr kumimoji="1" lang="ja-JP" altLang="en-US" sz="800"/>
            <a:t>はアリーアーテカラーのみ染色可</a:t>
          </a:r>
        </a:p>
      </xdr:txBody>
    </xdr:sp>
    <xdr:clientData/>
  </xdr:twoCellAnchor>
  <xdr:twoCellAnchor editAs="oneCell">
    <xdr:from>
      <xdr:col>78</xdr:col>
      <xdr:colOff>1</xdr:colOff>
      <xdr:row>53</xdr:row>
      <xdr:rowOff>53340</xdr:rowOff>
    </xdr:from>
    <xdr:to>
      <xdr:col>86</xdr:col>
      <xdr:colOff>52730</xdr:colOff>
      <xdr:row>56</xdr:row>
      <xdr:rowOff>29940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1" y="3855720"/>
          <a:ext cx="837589" cy="205200"/>
        </a:xfrm>
        <a:prstGeom prst="rect">
          <a:avLst/>
        </a:prstGeom>
      </xdr:spPr>
    </xdr:pic>
    <xdr:clientData/>
  </xdr:twoCellAnchor>
  <xdr:twoCellAnchor>
    <xdr:from>
      <xdr:col>75</xdr:col>
      <xdr:colOff>15887</xdr:colOff>
      <xdr:row>95</xdr:row>
      <xdr:rowOff>1757</xdr:rowOff>
    </xdr:from>
    <xdr:to>
      <xdr:col>84</xdr:col>
      <xdr:colOff>96631</xdr:colOff>
      <xdr:row>96</xdr:row>
      <xdr:rowOff>59833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7020844" y="7627200"/>
          <a:ext cx="766544" cy="134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kumimoji="1" lang="ja-JP" altLang="en-US" sz="700">
              <a:latin typeface="メイリオ" panose="020B0604030504040204" pitchFamily="50" charset="-128"/>
              <a:ea typeface="メイリオ" panose="020B0604030504040204" pitchFamily="50" charset="-128"/>
            </a:rPr>
            <a:t>原産国　日本</a:t>
          </a:r>
        </a:p>
      </xdr:txBody>
    </xdr:sp>
    <xdr:clientData/>
  </xdr:twoCellAnchor>
  <xdr:twoCellAnchor>
    <xdr:from>
      <xdr:col>36</xdr:col>
      <xdr:colOff>29308</xdr:colOff>
      <xdr:row>80</xdr:row>
      <xdr:rowOff>43562</xdr:rowOff>
    </xdr:from>
    <xdr:to>
      <xdr:col>44</xdr:col>
      <xdr:colOff>64443</xdr:colOff>
      <xdr:row>84</xdr:row>
      <xdr:rowOff>72136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3370385" y="6362300"/>
          <a:ext cx="820581" cy="4271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">
              <a:solidFill>
                <a:schemeClr val="bg1"/>
              </a:solidFill>
            </a:rPr>
            <a:t>累進帯長</a:t>
          </a:r>
          <a:endParaRPr kumimoji="1" lang="en-US" altLang="ja-JP" sz="600">
            <a:solidFill>
              <a:schemeClr val="bg1"/>
            </a:solidFill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11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13</a:t>
          </a:r>
          <a:r>
            <a:rPr kumimoji="1" lang="ja-JP" altLang="en-US" sz="6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600">
              <a:solidFill>
                <a:schemeClr val="bg1"/>
              </a:solidFill>
              <a:latin typeface="+mn-lt"/>
              <a:ea typeface="+mn-ea"/>
              <a:cs typeface="+mn-cs"/>
            </a:rPr>
            <a:t>15mm</a:t>
          </a:r>
        </a:p>
        <a:p>
          <a:pPr algn="ctr"/>
          <a:endParaRPr kumimoji="1" lang="en-US" altLang="ja-JP" sz="6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49531</xdr:colOff>
      <xdr:row>81</xdr:row>
      <xdr:rowOff>154134</xdr:rowOff>
    </xdr:from>
    <xdr:to>
      <xdr:col>19</xdr:col>
      <xdr:colOff>5443</xdr:colOff>
      <xdr:row>84</xdr:row>
      <xdr:rowOff>9628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283971" y="6623514"/>
          <a:ext cx="413112" cy="175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6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 editAs="oneCell">
    <xdr:from>
      <xdr:col>43</xdr:col>
      <xdr:colOff>5716</xdr:colOff>
      <xdr:row>43</xdr:row>
      <xdr:rowOff>8255</xdr:rowOff>
    </xdr:from>
    <xdr:to>
      <xdr:col>60</xdr:col>
      <xdr:colOff>1419</xdr:colOff>
      <xdr:row>66</xdr:row>
      <xdr:rowOff>66455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51936" y="3582035"/>
          <a:ext cx="1461600" cy="1810800"/>
        </a:xfrm>
        <a:prstGeom prst="rect">
          <a:avLst/>
        </a:prstGeom>
      </xdr:spPr>
    </xdr:pic>
    <xdr:clientData/>
  </xdr:twoCellAnchor>
  <xdr:twoCellAnchor editAs="oneCell">
    <xdr:from>
      <xdr:col>59</xdr:col>
      <xdr:colOff>72390</xdr:colOff>
      <xdr:row>43</xdr:row>
      <xdr:rowOff>8255</xdr:rowOff>
    </xdr:from>
    <xdr:to>
      <xdr:col>75</xdr:col>
      <xdr:colOff>1601</xdr:colOff>
      <xdr:row>66</xdr:row>
      <xdr:rowOff>66455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13070" y="3582035"/>
          <a:ext cx="1494000" cy="1810800"/>
        </a:xfrm>
        <a:prstGeom prst="rect">
          <a:avLst/>
        </a:prstGeom>
      </xdr:spPr>
    </xdr:pic>
    <xdr:clientData/>
  </xdr:twoCellAnchor>
  <xdr:twoCellAnchor>
    <xdr:from>
      <xdr:col>0</xdr:col>
      <xdr:colOff>10800</xdr:colOff>
      <xdr:row>43</xdr:row>
      <xdr:rowOff>5021</xdr:rowOff>
    </xdr:from>
    <xdr:to>
      <xdr:col>13</xdr:col>
      <xdr:colOff>360</xdr:colOff>
      <xdr:row>50</xdr:row>
      <xdr:rowOff>47621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0800" y="3578801"/>
          <a:ext cx="1224000" cy="576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/>
            <a:t>【</a:t>
          </a:r>
          <a:r>
            <a:rPr kumimoji="1" lang="ja-JP" altLang="en-US" sz="800"/>
            <a:t>ビューティフルコート</a:t>
          </a:r>
          <a:r>
            <a:rPr kumimoji="1" lang="en-US" altLang="ja-JP" sz="800"/>
            <a:t>】</a:t>
          </a:r>
        </a:p>
        <a:p>
          <a:r>
            <a:rPr kumimoji="1" lang="ja-JP" altLang="en-US" sz="700"/>
            <a:t>超硬質</a:t>
          </a:r>
          <a:r>
            <a:rPr kumimoji="1" lang="en-US" altLang="ja-JP" sz="700"/>
            <a:t>+</a:t>
          </a:r>
          <a:r>
            <a:rPr kumimoji="1" lang="ja-JP" altLang="en-US" sz="700"/>
            <a:t>超撥水</a:t>
          </a:r>
          <a:r>
            <a:rPr kumimoji="1" lang="en-US" altLang="ja-JP" sz="700"/>
            <a:t>+</a:t>
          </a:r>
          <a:r>
            <a:rPr kumimoji="1" lang="ja-JP" altLang="en-US" sz="700"/>
            <a:t>防帯電</a:t>
          </a:r>
          <a:r>
            <a:rPr kumimoji="1" lang="en-US" altLang="ja-JP" sz="700"/>
            <a:t>+</a:t>
          </a:r>
          <a:r>
            <a:rPr kumimoji="1" lang="ja-JP" altLang="en-US" sz="700"/>
            <a:t>耐熱</a:t>
          </a:r>
          <a:r>
            <a:rPr kumimoji="1" lang="en-US" altLang="ja-JP" sz="700"/>
            <a:t>+</a:t>
          </a:r>
          <a:r>
            <a:rPr kumimoji="1" lang="ja-JP" altLang="en-US" sz="700"/>
            <a:t>耐衝撃</a:t>
          </a:r>
        </a:p>
        <a:p>
          <a:endParaRPr kumimoji="1" lang="ja-JP" altLang="en-US" sz="700"/>
        </a:p>
      </xdr:txBody>
    </xdr:sp>
    <xdr:clientData/>
  </xdr:twoCellAnchor>
  <xdr:twoCellAnchor editAs="oneCell">
    <xdr:from>
      <xdr:col>74</xdr:col>
      <xdr:colOff>117231</xdr:colOff>
      <xdr:row>0</xdr:row>
      <xdr:rowOff>31067</xdr:rowOff>
    </xdr:from>
    <xdr:to>
      <xdr:col>104</xdr:col>
      <xdr:colOff>229460</xdr:colOff>
      <xdr:row>5</xdr:row>
      <xdr:rowOff>46307</xdr:rowOff>
    </xdr:to>
    <xdr:sp macro="" textlink="入力用!CA1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244862" y="31067"/>
          <a:ext cx="3066444" cy="460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r"/>
          <a:fld id="{1CC2057B-5D60-431D-90C1-12B52372BA2C}" type="TxLink">
            <a:rPr kumimoji="1" lang="en-US" altLang="en-US" sz="1600" b="1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XXXX眼鏡店</a:t>
          </a:fld>
          <a:endParaRPr kumimoji="1" lang="ja-JP" altLang="en-US" sz="3200" b="0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0</xdr:col>
      <xdr:colOff>35169</xdr:colOff>
      <xdr:row>0</xdr:row>
      <xdr:rowOff>0</xdr:rowOff>
    </xdr:from>
    <xdr:ext cx="1840523" cy="62539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35169" y="0"/>
          <a:ext cx="1840523" cy="6253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1700"/>
            </a:lnSpc>
          </a:pPr>
          <a:r>
            <a:rPr kumimoji="1" lang="ja-JP" altLang="en-US" sz="2200" spc="0" baseline="60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Meiryo UI" panose="020B0604030504040204" pitchFamily="50" charset="-128"/>
              <a:ea typeface="Meiryo UI" panose="020B0604030504040204" pitchFamily="50" charset="-128"/>
            </a:rPr>
            <a:t>プラスチック累進レンズ</a:t>
          </a:r>
          <a:endParaRPr kumimoji="1" lang="en-US" altLang="ja-JP" sz="1800" b="1" spc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>
            <a:lnSpc>
              <a:spcPts val="1700"/>
            </a:lnSpc>
          </a:pPr>
          <a:r>
            <a:rPr kumimoji="1" lang="en-US" altLang="ja-JP" sz="11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1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遠近・中近・アシスト</a:t>
          </a:r>
          <a:r>
            <a:rPr kumimoji="1" lang="en-US" altLang="ja-JP" sz="11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100" b="0" spc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0</xdr:col>
      <xdr:colOff>3811</xdr:colOff>
      <xdr:row>88</xdr:row>
      <xdr:rowOff>3810</xdr:rowOff>
    </xdr:from>
    <xdr:to>
      <xdr:col>12</xdr:col>
      <xdr:colOff>320611</xdr:colOff>
      <xdr:row>93</xdr:row>
      <xdr:rowOff>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811" y="7096760"/>
          <a:ext cx="1231200" cy="377191"/>
        </a:xfrm>
        <a:prstGeom prst="rect">
          <a:avLst/>
        </a:prstGeom>
        <a:gradFill flip="none" rotWithShape="1">
          <a:gsLst>
            <a:gs pos="0">
              <a:schemeClr val="bg2">
                <a:shade val="30000"/>
                <a:satMod val="115000"/>
              </a:schemeClr>
            </a:gs>
            <a:gs pos="27000">
              <a:schemeClr val="bg2">
                <a:shade val="67500"/>
                <a:satMod val="115000"/>
              </a:schemeClr>
            </a:gs>
            <a:gs pos="71000">
              <a:schemeClr val="bg2">
                <a:shade val="100000"/>
                <a:satMod val="115000"/>
              </a:schemeClr>
            </a:gs>
          </a:gsLst>
          <a:lin ang="27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ctr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ミラーコート</a:t>
          </a:r>
          <a:endParaRPr kumimoji="1" lang="en-US" altLang="ja-JP" sz="1100"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  <a:p>
          <a:pPr algn="ctr">
            <a:lnSpc>
              <a:spcPts val="1300"/>
            </a:lnSpc>
          </a:pPr>
          <a:r>
            <a:rPr kumimoji="1" lang="ja-JP" altLang="en-US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ミラー</a:t>
          </a:r>
          <a:r>
            <a:rPr kumimoji="1" lang="en-US" altLang="ja-JP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+</a:t>
          </a:r>
          <a:r>
            <a:rPr kumimoji="1" lang="ja-JP" altLang="en-US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つるつる</a:t>
          </a:r>
        </a:p>
      </xdr:txBody>
    </xdr:sp>
    <xdr:clientData/>
  </xdr:twoCellAnchor>
  <xdr:twoCellAnchor>
    <xdr:from>
      <xdr:col>13</xdr:col>
      <xdr:colOff>6348</xdr:colOff>
      <xdr:row>88</xdr:row>
      <xdr:rowOff>3810</xdr:rowOff>
    </xdr:from>
    <xdr:to>
      <xdr:col>42</xdr:col>
      <xdr:colOff>248302</xdr:colOff>
      <xdr:row>93</xdr:row>
      <xdr:rowOff>1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238995" y="7094892"/>
          <a:ext cx="2801378" cy="377191"/>
        </a:xfrm>
        <a:prstGeom prst="rect">
          <a:avLst/>
        </a:prstGeom>
        <a:gradFill flip="none" rotWithShape="1">
          <a:gsLst>
            <a:gs pos="0">
              <a:schemeClr val="bg2">
                <a:shade val="30000"/>
                <a:satMod val="115000"/>
              </a:schemeClr>
            </a:gs>
            <a:gs pos="27000">
              <a:schemeClr val="bg2">
                <a:shade val="67500"/>
                <a:satMod val="115000"/>
              </a:schemeClr>
            </a:gs>
            <a:gs pos="71000">
              <a:schemeClr val="bg2">
                <a:shade val="100000"/>
                <a:satMod val="115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ctr">
            <a:lnSpc>
              <a:spcPts val="1300"/>
            </a:lnSpc>
          </a:pPr>
          <a:endParaRPr kumimoji="1" lang="ja-JP" altLang="en-US" sz="800"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29</xdr:col>
      <xdr:colOff>0</xdr:colOff>
      <xdr:row>83</xdr:row>
      <xdr:rowOff>6005</xdr:rowOff>
    </xdr:from>
    <xdr:to>
      <xdr:col>29</xdr:col>
      <xdr:colOff>0</xdr:colOff>
      <xdr:row>93</xdr:row>
      <xdr:rowOff>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V="1">
          <a:off x="2631440" y="6721765"/>
          <a:ext cx="0" cy="756000"/>
        </a:xfrm>
        <a:prstGeom prst="line">
          <a:avLst/>
        </a:prstGeom>
        <a:ln w="3175"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8254</xdr:colOff>
      <xdr:row>88</xdr:row>
      <xdr:rowOff>10833</xdr:rowOff>
    </xdr:from>
    <xdr:to>
      <xdr:col>24</xdr:col>
      <xdr:colOff>3175</xdr:colOff>
      <xdr:row>91</xdr:row>
      <xdr:rowOff>0</xdr:rowOff>
    </xdr:to>
    <xdr:sp macro="" textlink="入力用!N64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719823" y="7583941"/>
          <a:ext cx="651414" cy="2353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6C6AC28E-C0B8-4EA9-844A-2A7EE365BD1C}" type="TxLink">
            <a:rPr kumimoji="1" lang="en-US" altLang="en-US" sz="11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23,100</a:t>
          </a:fld>
          <a:endParaRPr kumimoji="1" lang="ja-JP" altLang="en-US" sz="20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18</xdr:col>
      <xdr:colOff>8254</xdr:colOff>
      <xdr:row>90</xdr:row>
      <xdr:rowOff>44132</xdr:rowOff>
    </xdr:from>
    <xdr:to>
      <xdr:col>24</xdr:col>
      <xdr:colOff>3175</xdr:colOff>
      <xdr:row>93</xdr:row>
      <xdr:rowOff>25401</xdr:rowOff>
    </xdr:to>
    <xdr:sp macro="" textlink="入力用!N66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607617" y="7220330"/>
          <a:ext cx="622943" cy="2073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1E13DF44-EFEC-4708-AEA4-32DC30CB4865}" type="TxLink">
            <a:rPr kumimoji="1" lang="en-US" altLang="en-US" sz="8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(21,000)</a:t>
          </a:fld>
          <a:endParaRPr kumimoji="1" lang="ja-JP" altLang="en-US" sz="16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32</xdr:col>
      <xdr:colOff>154304</xdr:colOff>
      <xdr:row>88</xdr:row>
      <xdr:rowOff>10833</xdr:rowOff>
    </xdr:from>
    <xdr:to>
      <xdr:col>39</xdr:col>
      <xdr:colOff>73025</xdr:colOff>
      <xdr:row>91</xdr:row>
      <xdr:rowOff>0</xdr:rowOff>
    </xdr:to>
    <xdr:sp macro="" textlink="入力用!AB64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3178858" y="7583941"/>
          <a:ext cx="657275" cy="2353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474ABFAB-40DF-46D2-8D51-227CA29E1394}" type="TxLink">
            <a:rPr kumimoji="1" lang="en-US" altLang="en-US" sz="11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19,250</a:t>
          </a:fld>
          <a:endParaRPr kumimoji="1" lang="ja-JP" altLang="en-US" sz="24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32</xdr:col>
      <xdr:colOff>154304</xdr:colOff>
      <xdr:row>90</xdr:row>
      <xdr:rowOff>44132</xdr:rowOff>
    </xdr:from>
    <xdr:to>
      <xdr:col>39</xdr:col>
      <xdr:colOff>73025</xdr:colOff>
      <xdr:row>93</xdr:row>
      <xdr:rowOff>25401</xdr:rowOff>
    </xdr:to>
    <xdr:sp macro="" textlink="入力用!AB66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984590" y="7220330"/>
          <a:ext cx="622105" cy="2073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47326F73-CFD1-4C37-B648-7A449414709B}" type="TxLink">
            <a:rPr kumimoji="1" lang="en-US" altLang="en-US" sz="8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(17,500)</a:t>
          </a:fld>
          <a:endParaRPr kumimoji="1" lang="ja-JP" altLang="en-US" sz="14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13</xdr:col>
      <xdr:colOff>595</xdr:colOff>
      <xdr:row>80</xdr:row>
      <xdr:rowOff>74045</xdr:rowOff>
    </xdr:from>
    <xdr:to>
      <xdr:col>13</xdr:col>
      <xdr:colOff>595</xdr:colOff>
      <xdr:row>93</xdr:row>
      <xdr:rowOff>5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1235035" y="6469765"/>
          <a:ext cx="0" cy="1008000"/>
        </a:xfrm>
        <a:prstGeom prst="line">
          <a:avLst/>
        </a:prstGeom>
        <a:ln w="2540">
          <a:solidFill>
            <a:sysClr val="windowText" lastClr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108</xdr:col>
      <xdr:colOff>0</xdr:colOff>
      <xdr:row>18</xdr:row>
      <xdr:rowOff>0</xdr:rowOff>
    </xdr:from>
    <xdr:to>
      <xdr:col>131</xdr:col>
      <xdr:colOff>52754</xdr:colOff>
      <xdr:row>28</xdr:row>
      <xdr:rowOff>23446</xdr:rowOff>
    </xdr:to>
    <xdr:sp macro="" textlink="">
      <xdr:nvSpPr>
        <xdr:cNvPr id="50" name="正方形/長方形 4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FEC931D-26DB-4145-8D60-E5D3C650D218}"/>
            </a:ext>
          </a:extLst>
        </xdr:cNvPr>
        <xdr:cNvSpPr/>
      </xdr:nvSpPr>
      <xdr:spPr>
        <a:xfrm>
          <a:off x="10036629" y="1665514"/>
          <a:ext cx="1805354" cy="785446"/>
        </a:xfrm>
        <a:prstGeom prst="rect">
          <a:avLst/>
        </a:prstGeom>
        <a:solidFill>
          <a:srgbClr val="FFFF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>
              <a:solidFill>
                <a:sysClr val="windowText" lastClr="000000"/>
              </a:solidFill>
              <a:latin typeface="+mn-ea"/>
              <a:ea typeface="+mn-ea"/>
            </a:rPr>
            <a:t>入力へ戻る</a:t>
          </a:r>
        </a:p>
      </xdr:txBody>
    </xdr:sp>
    <xdr:clientData/>
  </xdr:twoCellAnchor>
  <xdr:twoCellAnchor>
    <xdr:from>
      <xdr:col>22</xdr:col>
      <xdr:colOff>173082</xdr:colOff>
      <xdr:row>0</xdr:row>
      <xdr:rowOff>33902</xdr:rowOff>
    </xdr:from>
    <xdr:to>
      <xdr:col>74</xdr:col>
      <xdr:colOff>40490</xdr:colOff>
      <xdr:row>4</xdr:row>
      <xdr:rowOff>74179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DACF2828-3057-437A-B8E1-C7B2398F4F0B}"/>
            </a:ext>
          </a:extLst>
        </xdr:cNvPr>
        <xdr:cNvGrpSpPr/>
      </xdr:nvGrpSpPr>
      <xdr:grpSpPr>
        <a:xfrm>
          <a:off x="2325732" y="33902"/>
          <a:ext cx="5277608" cy="392702"/>
          <a:chOff x="2093322" y="33902"/>
          <a:chExt cx="4706108" cy="390797"/>
        </a:xfrm>
      </xdr:grpSpPr>
      <xdr:sp macro="" textlink="">
        <xdr:nvSpPr>
          <xdr:cNvPr id="59" name="テキスト ボックス 36">
            <a:extLst>
              <a:ext uri="{FF2B5EF4-FFF2-40B4-BE49-F238E27FC236}">
                <a16:creationId xmlns:a16="http://schemas.microsoft.com/office/drawing/2014/main" id="{FE4A3A90-FFD3-45E8-81F9-B60C70152826}"/>
              </a:ext>
            </a:extLst>
          </xdr:cNvPr>
          <xdr:cNvSpPr txBox="1"/>
        </xdr:nvSpPr>
        <xdr:spPr>
          <a:xfrm>
            <a:off x="5082540" y="33902"/>
            <a:ext cx="1716890" cy="3907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ctr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kumimoji="1" lang="ja-JP" altLang="en-US" sz="24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eiryo UI" panose="020B0604030504040204" pitchFamily="50" charset="-128"/>
                <a:ea typeface="Meiryo UI" panose="020B0604030504040204" pitchFamily="50" charset="-128"/>
              </a:rPr>
              <a:t>当店価格表</a:t>
            </a:r>
          </a:p>
        </xdr:txBody>
      </xdr:sp>
      <xdr:sp macro="" textlink="">
        <xdr:nvSpPr>
          <xdr:cNvPr id="62" name="テキスト ボックス 107">
            <a:extLst>
              <a:ext uri="{FF2B5EF4-FFF2-40B4-BE49-F238E27FC236}">
                <a16:creationId xmlns:a16="http://schemas.microsoft.com/office/drawing/2014/main" id="{035CB1BF-75AC-497B-A239-A78D6E126873}"/>
              </a:ext>
            </a:extLst>
          </xdr:cNvPr>
          <xdr:cNvSpPr txBox="1"/>
        </xdr:nvSpPr>
        <xdr:spPr>
          <a:xfrm>
            <a:off x="2093322" y="86025"/>
            <a:ext cx="2151017" cy="317836"/>
          </a:xfrm>
          <a:prstGeom prst="rect">
            <a:avLst/>
          </a:prstGeom>
          <a:noFill/>
          <a:ln>
            <a:noFill/>
          </a:ln>
        </xdr:spPr>
        <xdr:txBody>
          <a:bodyPr wrap="square" rtlCol="0" anchor="ctr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ja-JP" sz="30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Zoom</a:t>
            </a:r>
            <a:r>
              <a:rPr lang="ja-JP" altLang="en-US" sz="30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 </a:t>
            </a:r>
            <a:r>
              <a:rPr lang="en-US" altLang="ja-JP" sz="30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series</a:t>
            </a:r>
          </a:p>
        </xdr:txBody>
      </xdr:sp>
      <xdr:sp macro="" textlink="">
        <xdr:nvSpPr>
          <xdr:cNvPr id="63" name="テキスト ボックス 108">
            <a:extLst>
              <a:ext uri="{FF2B5EF4-FFF2-40B4-BE49-F238E27FC236}">
                <a16:creationId xmlns:a16="http://schemas.microsoft.com/office/drawing/2014/main" id="{8D86ED14-76F8-490D-B52B-85158F35858F}"/>
              </a:ext>
            </a:extLst>
          </xdr:cNvPr>
          <xdr:cNvSpPr txBox="1"/>
        </xdr:nvSpPr>
        <xdr:spPr>
          <a:xfrm>
            <a:off x="4070677" y="122125"/>
            <a:ext cx="989003" cy="279176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2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Yu Gothic UI" panose="020B0500000000000000" pitchFamily="50" charset="-128"/>
                <a:ea typeface="Yu Gothic UI" panose="020B0500000000000000" pitchFamily="50" charset="-128"/>
              </a:rPr>
              <a:t>ズームシリーズ</a:t>
            </a:r>
          </a:p>
        </xdr:txBody>
      </xdr:sp>
    </xdr:grpSp>
    <xdr:clientData/>
  </xdr:twoCellAnchor>
  <xdr:twoCellAnchor editAs="oneCell">
    <xdr:from>
      <xdr:col>84</xdr:col>
      <xdr:colOff>16120</xdr:colOff>
      <xdr:row>90</xdr:row>
      <xdr:rowOff>76199</xdr:rowOff>
    </xdr:from>
    <xdr:to>
      <xdr:col>98</xdr:col>
      <xdr:colOff>57883</xdr:colOff>
      <xdr:row>97</xdr:row>
      <xdr:rowOff>51580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9D379CB-32E8-4F41-BD24-F4473978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26720" y="7334249"/>
          <a:ext cx="1622913" cy="508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104</xdr:col>
      <xdr:colOff>267987</xdr:colOff>
      <xdr:row>6</xdr:row>
      <xdr:rowOff>22935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06936BB-43A5-4E6B-9E1C-4B4922E7E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9600" cy="57600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13</xdr:row>
      <xdr:rowOff>150495</xdr:rowOff>
    </xdr:from>
    <xdr:to>
      <xdr:col>8</xdr:col>
      <xdr:colOff>30480</xdr:colOff>
      <xdr:row>16</xdr:row>
      <xdr:rowOff>59055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80" y="1270635"/>
          <a:ext cx="6096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7620</xdr:colOff>
      <xdr:row>16</xdr:row>
      <xdr:rowOff>17144</xdr:rowOff>
    </xdr:from>
    <xdr:to>
      <xdr:col>14</xdr:col>
      <xdr:colOff>1905</xdr:colOff>
      <xdr:row>24</xdr:row>
      <xdr:rowOff>55245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93420" y="1457324"/>
          <a:ext cx="619125" cy="3429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endParaRPr kumimoji="1" lang="ja-JP" altLang="en-US" sz="12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 editAs="oneCell">
    <xdr:from>
      <xdr:col>90</xdr:col>
      <xdr:colOff>84502</xdr:colOff>
      <xdr:row>44</xdr:row>
      <xdr:rowOff>17144</xdr:rowOff>
    </xdr:from>
    <xdr:to>
      <xdr:col>104</xdr:col>
      <xdr:colOff>278690</xdr:colOff>
      <xdr:row>62</xdr:row>
      <xdr:rowOff>59624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042" y="3819524"/>
          <a:ext cx="1763908" cy="168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90</xdr:col>
      <xdr:colOff>83523</xdr:colOff>
      <xdr:row>62</xdr:row>
      <xdr:rowOff>51933</xdr:rowOff>
    </xdr:from>
    <xdr:to>
      <xdr:col>104</xdr:col>
      <xdr:colOff>276663</xdr:colOff>
      <xdr:row>80</xdr:row>
      <xdr:rowOff>83613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0063" y="5500233"/>
          <a:ext cx="1762860" cy="167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64</xdr:col>
      <xdr:colOff>83820</xdr:colOff>
      <xdr:row>10</xdr:row>
      <xdr:rowOff>41910</xdr:rowOff>
    </xdr:from>
    <xdr:to>
      <xdr:col>77</xdr:col>
      <xdr:colOff>26670</xdr:colOff>
      <xdr:row>14</xdr:row>
      <xdr:rowOff>85724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7559040" y="1055370"/>
          <a:ext cx="1413510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50">
              <a:solidFill>
                <a:schemeClr val="bg1"/>
              </a:solidFill>
            </a:rPr>
            <a:t>ロング</a:t>
          </a:r>
          <a:r>
            <a:rPr kumimoji="1" lang="en-US" altLang="ja-JP" sz="850">
              <a:solidFill>
                <a:schemeClr val="bg1"/>
              </a:solidFill>
            </a:rPr>
            <a:t>(EP</a:t>
          </a:r>
          <a:r>
            <a:rPr kumimoji="1" lang="ja-JP" altLang="en-US" sz="850">
              <a:solidFill>
                <a:schemeClr val="bg1"/>
              </a:solidFill>
            </a:rPr>
            <a:t>上約</a:t>
          </a:r>
          <a:r>
            <a:rPr kumimoji="1" lang="en-US" altLang="ja-JP" sz="850">
              <a:solidFill>
                <a:schemeClr val="bg1"/>
              </a:solidFill>
            </a:rPr>
            <a:t>26%</a:t>
          </a:r>
          <a:r>
            <a:rPr kumimoji="1" lang="ja-JP" altLang="en-US" sz="850">
              <a:solidFill>
                <a:schemeClr val="bg1"/>
              </a:solidFill>
            </a:rPr>
            <a:t>加入</a:t>
          </a:r>
          <a:r>
            <a:rPr kumimoji="1" lang="en-US" altLang="ja-JP" sz="850">
              <a:solidFill>
                <a:schemeClr val="bg1"/>
              </a:solidFill>
            </a:rPr>
            <a:t>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50">
              <a:solidFill>
                <a:schemeClr val="bg1"/>
              </a:solidFill>
              <a:latin typeface="+mn-lt"/>
              <a:ea typeface="+mn-ea"/>
              <a:cs typeface="+mn-cs"/>
            </a:rPr>
            <a:t>ワイド</a:t>
          </a:r>
          <a:r>
            <a:rPr kumimoji="1" lang="en-US" altLang="ja-JP" sz="850">
              <a:solidFill>
                <a:schemeClr val="bg1"/>
              </a:solidFill>
              <a:latin typeface="+mn-lt"/>
              <a:ea typeface="+mn-ea"/>
              <a:cs typeface="+mn-cs"/>
            </a:rPr>
            <a:t>(EP</a:t>
          </a:r>
          <a:r>
            <a:rPr kumimoji="1" lang="ja-JP" altLang="ja-JP" sz="850">
              <a:solidFill>
                <a:schemeClr val="bg1"/>
              </a:solidFill>
              <a:latin typeface="+mn-lt"/>
              <a:ea typeface="+mn-ea"/>
              <a:cs typeface="+mn-cs"/>
            </a:rPr>
            <a:t>上約</a:t>
          </a:r>
          <a:r>
            <a:rPr kumimoji="1" lang="en-US" altLang="ja-JP" sz="850">
              <a:solidFill>
                <a:schemeClr val="bg1"/>
              </a:solidFill>
              <a:latin typeface="+mn-lt"/>
              <a:ea typeface="+mn-ea"/>
              <a:cs typeface="+mn-cs"/>
            </a:rPr>
            <a:t>32%</a:t>
          </a:r>
          <a:r>
            <a:rPr kumimoji="1" lang="ja-JP" altLang="ja-JP" sz="850">
              <a:solidFill>
                <a:schemeClr val="bg1"/>
              </a:solidFill>
              <a:latin typeface="+mn-lt"/>
              <a:ea typeface="+mn-ea"/>
              <a:cs typeface="+mn-cs"/>
            </a:rPr>
            <a:t>加入</a:t>
          </a:r>
          <a:r>
            <a:rPr kumimoji="1" lang="en-US" altLang="ja-JP" sz="850">
              <a:solidFill>
                <a:schemeClr val="bg1"/>
              </a:solidFill>
              <a:latin typeface="+mn-lt"/>
              <a:ea typeface="+mn-ea"/>
              <a:cs typeface="+mn-cs"/>
            </a:rPr>
            <a:t>)</a:t>
          </a:r>
        </a:p>
        <a:p>
          <a:endParaRPr kumimoji="1" lang="en-US" altLang="ja-JP" sz="85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10160</xdr:colOff>
      <xdr:row>50</xdr:row>
      <xdr:rowOff>54929</xdr:rowOff>
    </xdr:from>
    <xdr:to>
      <xdr:col>13</xdr:col>
      <xdr:colOff>360</xdr:colOff>
      <xdr:row>59</xdr:row>
      <xdr:rowOff>27157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0160" y="4659586"/>
          <a:ext cx="1481543" cy="756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/>
            <a:t>【</a:t>
          </a:r>
          <a:r>
            <a:rPr kumimoji="1" lang="ja-JP" altLang="en-US" sz="1000"/>
            <a:t>プラチナ</a:t>
          </a:r>
          <a:r>
            <a:rPr kumimoji="1" lang="en-US" altLang="ja-JP" sz="1000"/>
            <a:t>IRB</a:t>
          </a:r>
          <a:r>
            <a:rPr kumimoji="1" lang="ja-JP" altLang="en-US" sz="1000"/>
            <a:t>コート</a:t>
          </a:r>
          <a:r>
            <a:rPr kumimoji="1" lang="en-US" altLang="ja-JP" sz="1000"/>
            <a:t>】</a:t>
          </a:r>
        </a:p>
        <a:p>
          <a:r>
            <a:rPr kumimoji="1" lang="ja-JP" altLang="en-US" sz="900"/>
            <a:t>超硬質</a:t>
          </a:r>
          <a:r>
            <a:rPr kumimoji="1" lang="en-US" altLang="ja-JP" sz="900"/>
            <a:t>+</a:t>
          </a:r>
          <a:r>
            <a:rPr kumimoji="1" lang="ja-JP" altLang="en-US" sz="900"/>
            <a:t>超撥水</a:t>
          </a:r>
          <a:r>
            <a:rPr kumimoji="1" lang="en-US" altLang="ja-JP" sz="900"/>
            <a:t>+</a:t>
          </a:r>
          <a:r>
            <a:rPr kumimoji="1" lang="ja-JP" altLang="en-US" sz="900"/>
            <a:t>防帯電</a:t>
          </a:r>
          <a:r>
            <a:rPr kumimoji="1" lang="en-US" altLang="ja-JP" sz="900"/>
            <a:t>+</a:t>
          </a:r>
          <a:r>
            <a:rPr kumimoji="1" lang="ja-JP" altLang="en-US" sz="900"/>
            <a:t>近赤外線カット</a:t>
          </a:r>
          <a:r>
            <a:rPr kumimoji="1" lang="en-US" altLang="ja-JP" sz="900"/>
            <a:t>+</a:t>
          </a:r>
          <a:r>
            <a:rPr kumimoji="1" lang="ja-JP" altLang="en-US" sz="900"/>
            <a:t>青色光カット</a:t>
          </a:r>
          <a:endParaRPr kumimoji="1" lang="en-US" altLang="ja-JP" sz="1000"/>
        </a:p>
        <a:p>
          <a:r>
            <a:rPr kumimoji="1" lang="en-US" altLang="ja-JP" sz="900"/>
            <a:t>+</a:t>
          </a:r>
          <a:r>
            <a:rPr kumimoji="1" lang="ja-JP" altLang="en-US" sz="900"/>
            <a:t>耐衝撃</a:t>
          </a:r>
        </a:p>
      </xdr:txBody>
    </xdr:sp>
    <xdr:clientData/>
  </xdr:twoCellAnchor>
  <xdr:twoCellAnchor>
    <xdr:from>
      <xdr:col>0</xdr:col>
      <xdr:colOff>10160</xdr:colOff>
      <xdr:row>59</xdr:row>
      <xdr:rowOff>21163</xdr:rowOff>
    </xdr:from>
    <xdr:to>
      <xdr:col>13</xdr:col>
      <xdr:colOff>360</xdr:colOff>
      <xdr:row>67</xdr:row>
      <xdr:rowOff>80478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0160" y="5409592"/>
          <a:ext cx="1481543" cy="75600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 spc="-40" baseline="0"/>
            <a:t>【</a:t>
          </a:r>
          <a:r>
            <a:rPr kumimoji="1" lang="ja-JP" altLang="en-US" sz="900" spc="-40" baseline="0"/>
            <a:t>プラチナブルークリアコート</a:t>
          </a:r>
          <a:r>
            <a:rPr kumimoji="1" lang="en-US" altLang="ja-JP" sz="800" spc="-40" baseline="0"/>
            <a:t>】</a:t>
          </a:r>
          <a:endParaRPr kumimoji="1" lang="en-US" altLang="ja-JP" sz="700" spc="-40" baseline="0"/>
        </a:p>
        <a:p>
          <a:r>
            <a:rPr kumimoji="1" lang="ja-JP" altLang="en-US" sz="900"/>
            <a:t>超硬質</a:t>
          </a:r>
          <a:r>
            <a:rPr kumimoji="1" lang="en-US" altLang="ja-JP" sz="900"/>
            <a:t>+</a:t>
          </a:r>
          <a:r>
            <a:rPr kumimoji="1" lang="ja-JP" altLang="en-US" sz="900"/>
            <a:t>超撥水</a:t>
          </a:r>
          <a:r>
            <a:rPr kumimoji="1" lang="en-US" altLang="ja-JP" sz="900"/>
            <a:t>+</a:t>
          </a:r>
          <a:r>
            <a:rPr kumimoji="1" lang="ja-JP" altLang="en-US" sz="900"/>
            <a:t>防帯電</a:t>
          </a:r>
          <a:endParaRPr kumimoji="1" lang="en-US" altLang="ja-JP" sz="900"/>
        </a:p>
        <a:p>
          <a:r>
            <a:rPr kumimoji="1" lang="en-US" altLang="ja-JP" sz="900"/>
            <a:t>+</a:t>
          </a:r>
          <a:r>
            <a:rPr kumimoji="1" lang="ja-JP" altLang="en-US" sz="900"/>
            <a:t>青色光カット</a:t>
          </a:r>
          <a:endParaRPr kumimoji="1" lang="en-US" altLang="ja-JP" sz="700"/>
        </a:p>
      </xdr:txBody>
    </xdr:sp>
    <xdr:clientData/>
  </xdr:twoCellAnchor>
  <xdr:twoCellAnchor>
    <xdr:from>
      <xdr:col>0</xdr:col>
      <xdr:colOff>10160</xdr:colOff>
      <xdr:row>67</xdr:row>
      <xdr:rowOff>74484</xdr:rowOff>
    </xdr:from>
    <xdr:to>
      <xdr:col>13</xdr:col>
      <xdr:colOff>360</xdr:colOff>
      <xdr:row>74</xdr:row>
      <xdr:rowOff>40884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0160" y="6159598"/>
          <a:ext cx="1481543" cy="576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/>
            <a:t>【</a:t>
          </a:r>
          <a:r>
            <a:rPr kumimoji="1" lang="ja-JP" altLang="en-US" sz="1000"/>
            <a:t>プラチナコート</a:t>
          </a:r>
          <a:r>
            <a:rPr kumimoji="1" lang="en-US" altLang="ja-JP" sz="1000"/>
            <a:t>】</a:t>
          </a:r>
          <a:endParaRPr kumimoji="1" lang="en-US" altLang="ja-JP" sz="800"/>
        </a:p>
        <a:p>
          <a:r>
            <a:rPr kumimoji="1" lang="ja-JP" altLang="en-US" sz="900"/>
            <a:t>超硬質</a:t>
          </a:r>
          <a:r>
            <a:rPr kumimoji="1" lang="en-US" altLang="ja-JP" sz="900"/>
            <a:t>+</a:t>
          </a:r>
          <a:r>
            <a:rPr kumimoji="1" lang="ja-JP" altLang="en-US" sz="900"/>
            <a:t>超撥水</a:t>
          </a:r>
          <a:r>
            <a:rPr kumimoji="1" lang="en-US" altLang="ja-JP" sz="900"/>
            <a:t>+</a:t>
          </a:r>
          <a:r>
            <a:rPr kumimoji="1" lang="ja-JP" altLang="en-US" sz="900"/>
            <a:t>防帯電</a:t>
          </a:r>
          <a:endParaRPr kumimoji="1" lang="ja-JP" altLang="en-US" sz="700"/>
        </a:p>
      </xdr:txBody>
    </xdr:sp>
    <xdr:clientData/>
  </xdr:twoCellAnchor>
  <xdr:twoCellAnchor>
    <xdr:from>
      <xdr:col>0</xdr:col>
      <xdr:colOff>10160</xdr:colOff>
      <xdr:row>74</xdr:row>
      <xdr:rowOff>34890</xdr:rowOff>
    </xdr:from>
    <xdr:to>
      <xdr:col>13</xdr:col>
      <xdr:colOff>360</xdr:colOff>
      <xdr:row>80</xdr:row>
      <xdr:rowOff>88375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0160" y="7203552"/>
          <a:ext cx="1508338" cy="61619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/>
            <a:t>【</a:t>
          </a:r>
          <a:r>
            <a:rPr kumimoji="1" lang="ja-JP" altLang="en-US" sz="1000"/>
            <a:t>つるつるコート</a:t>
          </a:r>
          <a:r>
            <a:rPr kumimoji="1" lang="en-US" altLang="ja-JP" sz="1000"/>
            <a:t>】</a:t>
          </a:r>
          <a:endParaRPr kumimoji="1" lang="en-US" altLang="ja-JP" sz="800"/>
        </a:p>
        <a:p>
          <a:r>
            <a:rPr kumimoji="1" lang="ja-JP" altLang="en-US" sz="900"/>
            <a:t>超撥水</a:t>
          </a:r>
          <a:r>
            <a:rPr kumimoji="1" lang="en-US" altLang="ja-JP" sz="900"/>
            <a:t>+</a:t>
          </a:r>
          <a:r>
            <a:rPr kumimoji="1" lang="ja-JP" altLang="en-US" sz="900"/>
            <a:t>防帯電</a:t>
          </a:r>
          <a:endParaRPr kumimoji="1" lang="ja-JP" altLang="en-US" sz="700"/>
        </a:p>
      </xdr:txBody>
    </xdr:sp>
    <xdr:clientData/>
  </xdr:twoCellAnchor>
  <xdr:twoCellAnchor>
    <xdr:from>
      <xdr:col>95</xdr:col>
      <xdr:colOff>30480</xdr:colOff>
      <xdr:row>10</xdr:row>
      <xdr:rowOff>13335</xdr:rowOff>
    </xdr:from>
    <xdr:to>
      <xdr:col>104</xdr:col>
      <xdr:colOff>240030</xdr:colOff>
      <xdr:row>14</xdr:row>
      <xdr:rowOff>41909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125200" y="1026795"/>
          <a:ext cx="1101090" cy="470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bg1"/>
              </a:solidFill>
            </a:rPr>
            <a:t>0.50</a:t>
          </a:r>
          <a:r>
            <a:rPr kumimoji="1" lang="ja-JP" altLang="en-US" sz="1000">
              <a:solidFill>
                <a:schemeClr val="bg1"/>
              </a:solidFill>
            </a:rPr>
            <a:t>タイプ</a:t>
          </a:r>
          <a:endParaRPr kumimoji="1" lang="en-US" altLang="ja-JP" sz="10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bg1"/>
              </a:solidFill>
              <a:latin typeface="+mn-lt"/>
              <a:ea typeface="+mn-ea"/>
              <a:cs typeface="+mn-cs"/>
            </a:rPr>
            <a:t>0.75</a:t>
          </a:r>
          <a:r>
            <a:rPr kumimoji="1" lang="ja-JP" altLang="en-US" sz="1000">
              <a:solidFill>
                <a:schemeClr val="bg1"/>
              </a:solidFill>
              <a:latin typeface="+mn-lt"/>
              <a:ea typeface="+mn-ea"/>
              <a:cs typeface="+mn-cs"/>
            </a:rPr>
            <a:t>タイプ</a:t>
          </a:r>
          <a:endParaRPr kumimoji="1" lang="en-US" altLang="ja-JP" sz="100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endParaRPr kumimoji="1" lang="en-US" altLang="ja-JP" sz="100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20956</xdr:colOff>
      <xdr:row>10</xdr:row>
      <xdr:rowOff>51435</xdr:rowOff>
    </xdr:from>
    <xdr:to>
      <xdr:col>45</xdr:col>
      <xdr:colOff>40006</xdr:colOff>
      <xdr:row>15</xdr:row>
      <xdr:rowOff>3809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4272916" y="1064895"/>
          <a:ext cx="994410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bg1"/>
              </a:solidFill>
            </a:rPr>
            <a:t>累進帯長</a:t>
          </a:r>
          <a:endParaRPr kumimoji="1" lang="en-US" altLang="ja-JP" sz="9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11</a:t>
          </a:r>
          <a:r>
            <a:rPr kumimoji="1" lang="ja-JP" altLang="en-US" sz="9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13</a:t>
          </a:r>
          <a:r>
            <a:rPr kumimoji="1" lang="ja-JP" altLang="en-US" sz="9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15mm</a:t>
          </a:r>
        </a:p>
        <a:p>
          <a:endParaRPr kumimoji="1" lang="en-US" altLang="ja-JP" sz="9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32385</xdr:colOff>
      <xdr:row>12</xdr:row>
      <xdr:rowOff>85725</xdr:rowOff>
    </xdr:from>
    <xdr:to>
      <xdr:col>21</xdr:col>
      <xdr:colOff>22860</xdr:colOff>
      <xdr:row>16</xdr:row>
      <xdr:rowOff>3810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541145" y="1282065"/>
          <a:ext cx="782955" cy="360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43</xdr:col>
      <xdr:colOff>57151</xdr:colOff>
      <xdr:row>12</xdr:row>
      <xdr:rowOff>78105</xdr:rowOff>
    </xdr:from>
    <xdr:to>
      <xdr:col>49</xdr:col>
      <xdr:colOff>38101</xdr:colOff>
      <xdr:row>14</xdr:row>
      <xdr:rowOff>83820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5086351" y="1274445"/>
          <a:ext cx="575310" cy="264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75</xdr:col>
      <xdr:colOff>57150</xdr:colOff>
      <xdr:row>12</xdr:row>
      <xdr:rowOff>76200</xdr:rowOff>
    </xdr:from>
    <xdr:to>
      <xdr:col>83</xdr:col>
      <xdr:colOff>47625</xdr:colOff>
      <xdr:row>15</xdr:row>
      <xdr:rowOff>85725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8804910" y="1272540"/>
          <a:ext cx="782955" cy="360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>
    <xdr:from>
      <xdr:col>55</xdr:col>
      <xdr:colOff>24765</xdr:colOff>
      <xdr:row>90</xdr:row>
      <xdr:rowOff>39565</xdr:rowOff>
    </xdr:from>
    <xdr:to>
      <xdr:col>74</xdr:col>
      <xdr:colOff>186690</xdr:colOff>
      <xdr:row>93</xdr:row>
      <xdr:rowOff>41031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160645" y="6813745"/>
          <a:ext cx="1784985" cy="2300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/>
            <a:t>1.74</a:t>
          </a:r>
          <a:r>
            <a:rPr kumimoji="1" lang="ja-JP" altLang="en-US" sz="1000"/>
            <a:t>はアリーアーテカラーのみ染色可</a:t>
          </a:r>
        </a:p>
      </xdr:txBody>
    </xdr:sp>
    <xdr:clientData/>
  </xdr:twoCellAnchor>
  <xdr:twoCellAnchor editAs="oneCell">
    <xdr:from>
      <xdr:col>78</xdr:col>
      <xdr:colOff>68581</xdr:colOff>
      <xdr:row>54</xdr:row>
      <xdr:rowOff>38099</xdr:rowOff>
    </xdr:from>
    <xdr:to>
      <xdr:col>87</xdr:col>
      <xdr:colOff>23761</xdr:colOff>
      <xdr:row>57</xdr:row>
      <xdr:rowOff>51779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3521" y="4754879"/>
          <a:ext cx="1029600" cy="288000"/>
        </a:xfrm>
        <a:prstGeom prst="rect">
          <a:avLst/>
        </a:prstGeom>
      </xdr:spPr>
    </xdr:pic>
    <xdr:clientData/>
  </xdr:twoCellAnchor>
  <xdr:twoCellAnchor editAs="oneCell">
    <xdr:from>
      <xdr:col>75</xdr:col>
      <xdr:colOff>83820</xdr:colOff>
      <xdr:row>1</xdr:row>
      <xdr:rowOff>1</xdr:rowOff>
    </xdr:from>
    <xdr:to>
      <xdr:col>104</xdr:col>
      <xdr:colOff>223225</xdr:colOff>
      <xdr:row>5</xdr:row>
      <xdr:rowOff>49877</xdr:rowOff>
    </xdr:to>
    <xdr:sp macro="" textlink="入力用!CA1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8831580" y="91441"/>
          <a:ext cx="3377905" cy="4461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r"/>
          <a:fld id="{E723D4AE-CAC3-4C55-8183-1E750E5F8532}" type="TxLink">
            <a:rPr kumimoji="1" lang="ja-JP" altLang="en-US" sz="2000" b="1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XXXX眼鏡店</a:t>
          </a:fld>
          <a:endParaRPr kumimoji="1" lang="ja-JP" altLang="en-US" sz="320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75</xdr:col>
      <xdr:colOff>75760</xdr:colOff>
      <xdr:row>96</xdr:row>
      <xdr:rowOff>4150</xdr:rowOff>
    </xdr:from>
    <xdr:to>
      <xdr:col>84</xdr:col>
      <xdr:colOff>133644</xdr:colOff>
      <xdr:row>97</xdr:row>
      <xdr:rowOff>85725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8823520" y="9018610"/>
          <a:ext cx="949424" cy="173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kumimoji="1" lang="ja-JP" altLang="en-US" sz="900">
              <a:latin typeface="メイリオ" panose="020B0604030504040204" pitchFamily="50" charset="-128"/>
              <a:ea typeface="メイリオ" panose="020B0604030504040204" pitchFamily="50" charset="-128"/>
            </a:rPr>
            <a:t>原産国　日本</a:t>
          </a:r>
        </a:p>
      </xdr:txBody>
    </xdr:sp>
    <xdr:clientData/>
  </xdr:twoCellAnchor>
  <xdr:twoCellAnchor>
    <xdr:from>
      <xdr:col>0</xdr:col>
      <xdr:colOff>19049</xdr:colOff>
      <xdr:row>85</xdr:row>
      <xdr:rowOff>15240</xdr:rowOff>
    </xdr:from>
    <xdr:to>
      <xdr:col>8</xdr:col>
      <xdr:colOff>73362</xdr:colOff>
      <xdr:row>88</xdr:row>
      <xdr:rowOff>72390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9049" y="6499860"/>
          <a:ext cx="663913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メイリオ" panose="020B0604030504040204" pitchFamily="50" charset="-128"/>
              <a:ea typeface="メイリオ" panose="020B0604030504040204" pitchFamily="50" charset="-128"/>
            </a:rPr>
            <a:t>コート</a:t>
          </a:r>
        </a:p>
      </xdr:txBody>
    </xdr:sp>
    <xdr:clientData/>
  </xdr:twoCellAnchor>
  <xdr:twoCellAnchor>
    <xdr:from>
      <xdr:col>9</xdr:col>
      <xdr:colOff>68580</xdr:colOff>
      <xdr:row>86</xdr:row>
      <xdr:rowOff>60960</xdr:rowOff>
    </xdr:from>
    <xdr:to>
      <xdr:col>14</xdr:col>
      <xdr:colOff>22860</xdr:colOff>
      <xdr:row>90</xdr:row>
      <xdr:rowOff>41910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754380" y="6621780"/>
          <a:ext cx="57912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メイリオ" panose="020B0604030504040204" pitchFamily="50" charset="-128"/>
              <a:ea typeface="メイリオ" panose="020B0604030504040204" pitchFamily="50" charset="-128"/>
            </a:rPr>
            <a:t>屈折率</a:t>
          </a:r>
        </a:p>
      </xdr:txBody>
    </xdr:sp>
    <xdr:clientData/>
  </xdr:twoCellAnchor>
  <xdr:twoCellAnchor>
    <xdr:from>
      <xdr:col>37</xdr:col>
      <xdr:colOff>30481</xdr:colOff>
      <xdr:row>82</xdr:row>
      <xdr:rowOff>13335</xdr:rowOff>
    </xdr:from>
    <xdr:to>
      <xdr:col>45</xdr:col>
      <xdr:colOff>49531</xdr:colOff>
      <xdr:row>86</xdr:row>
      <xdr:rowOff>57149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4282441" y="7290435"/>
          <a:ext cx="994410" cy="409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bg1"/>
              </a:solidFill>
            </a:rPr>
            <a:t>累進帯長</a:t>
          </a:r>
          <a:endParaRPr kumimoji="1" lang="en-US" altLang="ja-JP" sz="900">
            <a:solidFill>
              <a:schemeClr val="bg1"/>
            </a:solidFill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11</a:t>
          </a:r>
          <a:r>
            <a:rPr kumimoji="1" lang="ja-JP" altLang="en-US" sz="9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13</a:t>
          </a:r>
          <a:r>
            <a:rPr kumimoji="1" lang="ja-JP" altLang="en-US" sz="900">
              <a:solidFill>
                <a:schemeClr val="bg1"/>
              </a:solidFill>
              <a:latin typeface="+mn-lt"/>
              <a:ea typeface="+mn-ea"/>
              <a:cs typeface="+mn-cs"/>
            </a:rPr>
            <a:t>・</a:t>
          </a:r>
          <a:r>
            <a:rPr kumimoji="1" lang="en-US" altLang="ja-JP" sz="900">
              <a:solidFill>
                <a:schemeClr val="bg1"/>
              </a:solidFill>
              <a:latin typeface="+mn-lt"/>
              <a:ea typeface="+mn-ea"/>
              <a:cs typeface="+mn-cs"/>
            </a:rPr>
            <a:t>15mm</a:t>
          </a:r>
        </a:p>
        <a:p>
          <a:endParaRPr kumimoji="1" lang="en-US" altLang="ja-JP" sz="9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49530</xdr:colOff>
      <xdr:row>84</xdr:row>
      <xdr:rowOff>17145</xdr:rowOff>
    </xdr:from>
    <xdr:to>
      <xdr:col>21</xdr:col>
      <xdr:colOff>40005</xdr:colOff>
      <xdr:row>88</xdr:row>
      <xdr:rowOff>57150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1558290" y="7477125"/>
          <a:ext cx="782955" cy="4057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800">
              <a:solidFill>
                <a:schemeClr val="bg1"/>
              </a:solidFill>
            </a:rPr>
            <a:t>UV400</a:t>
          </a:r>
        </a:p>
      </xdr:txBody>
    </xdr:sp>
    <xdr:clientData/>
  </xdr:twoCellAnchor>
  <xdr:twoCellAnchor editAs="oneCell">
    <xdr:from>
      <xdr:col>43</xdr:col>
      <xdr:colOff>9525</xdr:colOff>
      <xdr:row>44</xdr:row>
      <xdr:rowOff>4445</xdr:rowOff>
    </xdr:from>
    <xdr:to>
      <xdr:col>60</xdr:col>
      <xdr:colOff>6975</xdr:colOff>
      <xdr:row>69</xdr:row>
      <xdr:rowOff>159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5375" y="3947795"/>
          <a:ext cx="1807200" cy="2368800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44</xdr:row>
      <xdr:rowOff>4446</xdr:rowOff>
    </xdr:from>
    <xdr:to>
      <xdr:col>75</xdr:col>
      <xdr:colOff>1280</xdr:colOff>
      <xdr:row>69</xdr:row>
      <xdr:rowOff>1600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6100" y="3806826"/>
          <a:ext cx="1850400" cy="2278800"/>
        </a:xfrm>
        <a:prstGeom prst="rect">
          <a:avLst/>
        </a:prstGeom>
      </xdr:spPr>
    </xdr:pic>
    <xdr:clientData/>
  </xdr:twoCellAnchor>
  <xdr:twoCellAnchor editAs="oneCell">
    <xdr:from>
      <xdr:col>23</xdr:col>
      <xdr:colOff>97820</xdr:colOff>
      <xdr:row>44</xdr:row>
      <xdr:rowOff>4445</xdr:rowOff>
    </xdr:from>
    <xdr:to>
      <xdr:col>43</xdr:col>
      <xdr:colOff>2515</xdr:colOff>
      <xdr:row>80</xdr:row>
      <xdr:rowOff>83990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2553" y="3865245"/>
          <a:ext cx="2292295" cy="3432345"/>
        </a:xfrm>
        <a:prstGeom prst="rect">
          <a:avLst/>
        </a:prstGeom>
      </xdr:spPr>
    </xdr:pic>
    <xdr:clientData/>
  </xdr:twoCellAnchor>
  <xdr:twoCellAnchor>
    <xdr:from>
      <xdr:col>0</xdr:col>
      <xdr:colOff>13069</xdr:colOff>
      <xdr:row>44</xdr:row>
      <xdr:rowOff>7437</xdr:rowOff>
    </xdr:from>
    <xdr:to>
      <xdr:col>13</xdr:col>
      <xdr:colOff>360</xdr:colOff>
      <xdr:row>50</xdr:row>
      <xdr:rowOff>60923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13069" y="4287118"/>
          <a:ext cx="1488300" cy="60527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/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ビューティフルコート</a:t>
          </a:r>
          <a:r>
            <a:rPr kumimoji="1" lang="en-US" altLang="ja-JP" sz="1000"/>
            <a:t>】</a:t>
          </a:r>
        </a:p>
        <a:p>
          <a:r>
            <a:rPr kumimoji="1" lang="ja-JP" altLang="en-US" sz="900"/>
            <a:t>超硬質</a:t>
          </a:r>
          <a:r>
            <a:rPr kumimoji="1" lang="en-US" altLang="ja-JP" sz="900"/>
            <a:t>+</a:t>
          </a:r>
          <a:r>
            <a:rPr kumimoji="1" lang="ja-JP" altLang="en-US" sz="900"/>
            <a:t>超撥水</a:t>
          </a:r>
          <a:r>
            <a:rPr kumimoji="1" lang="en-US" altLang="ja-JP" sz="900"/>
            <a:t>+</a:t>
          </a:r>
          <a:r>
            <a:rPr kumimoji="1" lang="ja-JP" altLang="en-US" sz="900"/>
            <a:t>防帯電</a:t>
          </a:r>
          <a:r>
            <a:rPr kumimoji="1" lang="en-US" altLang="ja-JP" sz="900"/>
            <a:t>+</a:t>
          </a:r>
          <a:r>
            <a:rPr kumimoji="1" lang="ja-JP" altLang="en-US" sz="900"/>
            <a:t>耐熱</a:t>
          </a:r>
          <a:r>
            <a:rPr kumimoji="1" lang="en-US" altLang="ja-JP" sz="900"/>
            <a:t>+</a:t>
          </a:r>
          <a:r>
            <a:rPr kumimoji="1" lang="ja-JP" altLang="en-US" sz="900"/>
            <a:t>耐衝撃</a:t>
          </a:r>
        </a:p>
      </xdr:txBody>
    </xdr:sp>
    <xdr:clientData/>
  </xdr:twoCellAnchor>
  <xdr:oneCellAnchor>
    <xdr:from>
      <xdr:col>0</xdr:col>
      <xdr:colOff>38100</xdr:colOff>
      <xdr:row>0</xdr:row>
      <xdr:rowOff>34471</xdr:rowOff>
    </xdr:from>
    <xdr:ext cx="2389414" cy="62539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38100" y="34471"/>
          <a:ext cx="2389414" cy="6253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>
            <a:lnSpc>
              <a:spcPts val="1700"/>
            </a:lnSpc>
          </a:pPr>
          <a:r>
            <a:rPr kumimoji="1" lang="ja-JP" altLang="en-US" sz="2800" spc="0" baseline="60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Meiryo UI" panose="020B0604030504040204" pitchFamily="50" charset="-128"/>
              <a:ea typeface="Meiryo UI" panose="020B0604030504040204" pitchFamily="50" charset="-128"/>
            </a:rPr>
            <a:t>プラスチック累進レンズ</a:t>
          </a:r>
          <a:endParaRPr kumimoji="1" lang="en-US" altLang="ja-JP" sz="1800" b="1" spc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>
            <a:lnSpc>
              <a:spcPts val="1700"/>
            </a:lnSpc>
          </a:pPr>
          <a:r>
            <a:rPr kumimoji="1" lang="en-US" altLang="ja-JP" sz="14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4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遠近・中近・アシスト</a:t>
          </a:r>
          <a:r>
            <a:rPr kumimoji="1" lang="en-US" altLang="ja-JP" sz="1400" b="0" spc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400" b="0" spc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0</xdr:col>
      <xdr:colOff>0</xdr:colOff>
      <xdr:row>90</xdr:row>
      <xdr:rowOff>5573</xdr:rowOff>
    </xdr:from>
    <xdr:to>
      <xdr:col>13</xdr:col>
      <xdr:colOff>3473</xdr:colOff>
      <xdr:row>94</xdr:row>
      <xdr:rowOff>87634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0" y="8373462"/>
          <a:ext cx="1507717" cy="443305"/>
        </a:xfrm>
        <a:prstGeom prst="rect">
          <a:avLst/>
        </a:prstGeom>
        <a:gradFill flip="none" rotWithShape="1">
          <a:gsLst>
            <a:gs pos="0">
              <a:schemeClr val="bg2">
                <a:shade val="30000"/>
                <a:satMod val="115000"/>
              </a:schemeClr>
            </a:gs>
            <a:gs pos="27000">
              <a:schemeClr val="bg2">
                <a:shade val="67500"/>
                <a:satMod val="115000"/>
              </a:schemeClr>
            </a:gs>
            <a:gs pos="71000">
              <a:schemeClr val="bg2">
                <a:shade val="100000"/>
                <a:satMod val="115000"/>
              </a:schemeClr>
            </a:gs>
          </a:gsLst>
          <a:lin ang="27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ctr">
            <a:lnSpc>
              <a:spcPts val="1300"/>
            </a:lnSpc>
          </a:pPr>
          <a:r>
            <a:rPr kumimoji="1" lang="ja-JP" altLang="en-US" sz="11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ミラーコート</a:t>
          </a:r>
          <a:endParaRPr kumimoji="1" lang="en-US" altLang="ja-JP" sz="1100"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  <a:p>
          <a:pPr algn="ctr">
            <a:lnSpc>
              <a:spcPts val="1300"/>
            </a:lnSpc>
          </a:pPr>
          <a:r>
            <a:rPr kumimoji="1" lang="ja-JP" altLang="en-US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ミラー</a:t>
          </a:r>
          <a:r>
            <a:rPr kumimoji="1" lang="en-US" altLang="ja-JP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+</a:t>
          </a:r>
          <a:r>
            <a:rPr kumimoji="1" lang="ja-JP" altLang="en-US" sz="800"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つるつる</a:t>
          </a:r>
        </a:p>
      </xdr:txBody>
    </xdr:sp>
    <xdr:clientData/>
  </xdr:twoCellAnchor>
  <xdr:twoCellAnchor>
    <xdr:from>
      <xdr:col>13</xdr:col>
      <xdr:colOff>6104</xdr:colOff>
      <xdr:row>90</xdr:row>
      <xdr:rowOff>6078</xdr:rowOff>
    </xdr:from>
    <xdr:to>
      <xdr:col>42</xdr:col>
      <xdr:colOff>273859</xdr:colOff>
      <xdr:row>94</xdr:row>
      <xdr:rowOff>87634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510348" y="8373967"/>
          <a:ext cx="3499200" cy="442800"/>
        </a:xfrm>
        <a:prstGeom prst="rect">
          <a:avLst/>
        </a:prstGeom>
        <a:gradFill flip="none" rotWithShape="1">
          <a:gsLst>
            <a:gs pos="0">
              <a:schemeClr val="bg2">
                <a:shade val="30000"/>
                <a:satMod val="115000"/>
              </a:schemeClr>
            </a:gs>
            <a:gs pos="27000">
              <a:schemeClr val="bg2">
                <a:shade val="67500"/>
                <a:satMod val="115000"/>
              </a:schemeClr>
            </a:gs>
            <a:gs pos="71000">
              <a:schemeClr val="bg2">
                <a:shade val="100000"/>
                <a:satMod val="115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ctr">
            <a:lnSpc>
              <a:spcPts val="1300"/>
            </a:lnSpc>
          </a:pPr>
          <a:endParaRPr kumimoji="1" lang="ja-JP" altLang="en-US" sz="800"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18</xdr:col>
      <xdr:colOff>72930</xdr:colOff>
      <xdr:row>90</xdr:row>
      <xdr:rowOff>913</xdr:rowOff>
    </xdr:from>
    <xdr:to>
      <xdr:col>23</xdr:col>
      <xdr:colOff>23234</xdr:colOff>
      <xdr:row>93</xdr:row>
      <xdr:rowOff>24581</xdr:rowOff>
    </xdr:to>
    <xdr:sp macro="" textlink="入力用!N64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2063962" y="8001913"/>
          <a:ext cx="626272" cy="281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6C6AC28E-C0B8-4EA9-844A-2A7EE365BD1C}" type="TxLink">
            <a:rPr kumimoji="1" lang="en-US" altLang="en-US" sz="13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23,100</a:t>
          </a:fld>
          <a:endParaRPr kumimoji="1" lang="ja-JP" altLang="en-US" sz="13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18</xdr:col>
      <xdr:colOff>72930</xdr:colOff>
      <xdr:row>92</xdr:row>
      <xdr:rowOff>56197</xdr:rowOff>
    </xdr:from>
    <xdr:to>
      <xdr:col>23</xdr:col>
      <xdr:colOff>23234</xdr:colOff>
      <xdr:row>94</xdr:row>
      <xdr:rowOff>81916</xdr:rowOff>
    </xdr:to>
    <xdr:sp macro="" textlink="入力用!N66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2076990" y="8704897"/>
          <a:ext cx="628484" cy="208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1E13DF44-EFEC-4708-AEA4-32DC30CB4865}" type="TxLink">
            <a:rPr kumimoji="1" lang="en-US" altLang="en-US" sz="10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(21,000)</a:t>
          </a:fld>
          <a:endParaRPr kumimoji="1" lang="ja-JP" altLang="en-US" sz="20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32</xdr:col>
      <xdr:colOff>264417</xdr:colOff>
      <xdr:row>90</xdr:row>
      <xdr:rowOff>913</xdr:rowOff>
    </xdr:from>
    <xdr:to>
      <xdr:col>39</xdr:col>
      <xdr:colOff>16812</xdr:colOff>
      <xdr:row>93</xdr:row>
      <xdr:rowOff>24581</xdr:rowOff>
    </xdr:to>
    <xdr:sp macro="" textlink="入力用!AB64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3816320" y="8001913"/>
          <a:ext cx="625008" cy="281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474ABFAB-40DF-46D2-8D51-227CA29E1394}" type="TxLink">
            <a:rPr kumimoji="1" lang="en-US" altLang="en-US" sz="13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19,250</a:t>
          </a:fld>
          <a:endParaRPr kumimoji="1" lang="ja-JP" altLang="en-US" sz="13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32</xdr:col>
      <xdr:colOff>264417</xdr:colOff>
      <xdr:row>92</xdr:row>
      <xdr:rowOff>56197</xdr:rowOff>
    </xdr:from>
    <xdr:to>
      <xdr:col>39</xdr:col>
      <xdr:colOff>16812</xdr:colOff>
      <xdr:row>94</xdr:row>
      <xdr:rowOff>81916</xdr:rowOff>
    </xdr:to>
    <xdr:sp macro="" textlink="入力用!AB66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3838197" y="8704897"/>
          <a:ext cx="628695" cy="208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47326F73-CFD1-4C37-B648-7A449414709B}" type="TxLink">
            <a:rPr kumimoji="1" lang="en-US" altLang="en-US" sz="10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(17,500)</a:t>
          </a:fld>
          <a:endParaRPr kumimoji="1" lang="ja-JP" altLang="en-US" sz="18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28</xdr:col>
      <xdr:colOff>97471</xdr:colOff>
      <xdr:row>84</xdr:row>
      <xdr:rowOff>83340</xdr:rowOff>
    </xdr:from>
    <xdr:to>
      <xdr:col>28</xdr:col>
      <xdr:colOff>97471</xdr:colOff>
      <xdr:row>94</xdr:row>
      <xdr:rowOff>86869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CxnSpPr/>
      </xdr:nvCxnSpPr>
      <xdr:spPr>
        <a:xfrm flipV="1">
          <a:off x="3262012" y="7855740"/>
          <a:ext cx="0" cy="900000"/>
        </a:xfrm>
        <a:prstGeom prst="line">
          <a:avLst/>
        </a:prstGeom>
        <a:ln w="3175"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1067</xdr:colOff>
      <xdr:row>82</xdr:row>
      <xdr:rowOff>10634</xdr:rowOff>
    </xdr:from>
    <xdr:to>
      <xdr:col>13</xdr:col>
      <xdr:colOff>1067</xdr:colOff>
      <xdr:row>94</xdr:row>
      <xdr:rowOff>86869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CxnSpPr/>
      </xdr:nvCxnSpPr>
      <xdr:spPr>
        <a:xfrm flipV="1">
          <a:off x="1502655" y="7603740"/>
          <a:ext cx="0" cy="1152000"/>
        </a:xfrm>
        <a:prstGeom prst="line">
          <a:avLst/>
        </a:prstGeom>
        <a:ln w="2540">
          <a:solidFill>
            <a:sysClr val="windowText" lastClr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109</xdr:col>
      <xdr:colOff>0</xdr:colOff>
      <xdr:row>19</xdr:row>
      <xdr:rowOff>-1</xdr:rowOff>
    </xdr:from>
    <xdr:to>
      <xdr:col>133</xdr:col>
      <xdr:colOff>35547</xdr:colOff>
      <xdr:row>28</xdr:row>
      <xdr:rowOff>11155</xdr:rowOff>
    </xdr:to>
    <xdr:sp macro="" textlink="">
      <xdr:nvSpPr>
        <xdr:cNvPr id="46" name="正方形/長方形 4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469554D-83C5-4BA1-867B-57F18CB5618E}"/>
            </a:ext>
          </a:extLst>
        </xdr:cNvPr>
        <xdr:cNvSpPr/>
      </xdr:nvSpPr>
      <xdr:spPr>
        <a:xfrm>
          <a:off x="12499258" y="1892709"/>
          <a:ext cx="1805354" cy="785446"/>
        </a:xfrm>
        <a:prstGeom prst="rect">
          <a:avLst/>
        </a:prstGeom>
        <a:solidFill>
          <a:srgbClr val="FFFF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>
              <a:solidFill>
                <a:sysClr val="windowText" lastClr="000000"/>
              </a:solidFill>
              <a:latin typeface="+mn-ea"/>
              <a:ea typeface="+mn-ea"/>
            </a:rPr>
            <a:t>入力へ戻る</a:t>
          </a:r>
        </a:p>
      </xdr:txBody>
    </xdr:sp>
    <xdr:clientData/>
  </xdr:twoCellAnchor>
  <xdr:twoCellAnchor>
    <xdr:from>
      <xdr:col>22</xdr:col>
      <xdr:colOff>90717</xdr:colOff>
      <xdr:row>0</xdr:row>
      <xdr:rowOff>79641</xdr:rowOff>
    </xdr:from>
    <xdr:to>
      <xdr:col>71</xdr:col>
      <xdr:colOff>32721</xdr:colOff>
      <xdr:row>5</xdr:row>
      <xdr:rowOff>7452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8E0CED5C-ABE6-416D-87B5-C90EAB8EE85A}"/>
            </a:ext>
          </a:extLst>
        </xdr:cNvPr>
        <xdr:cNvGrpSpPr/>
      </xdr:nvGrpSpPr>
      <xdr:grpSpPr>
        <a:xfrm>
          <a:off x="2948217" y="79641"/>
          <a:ext cx="6728567" cy="380249"/>
          <a:chOff x="2250332" y="33902"/>
          <a:chExt cx="4549098" cy="390797"/>
        </a:xfrm>
      </xdr:grpSpPr>
      <xdr:sp macro="" textlink="">
        <xdr:nvSpPr>
          <xdr:cNvPr id="51" name="テキスト ボックス 36">
            <a:extLst>
              <a:ext uri="{FF2B5EF4-FFF2-40B4-BE49-F238E27FC236}">
                <a16:creationId xmlns:a16="http://schemas.microsoft.com/office/drawing/2014/main" id="{71209060-BDAA-4517-BEF0-29B70A7F0AED}"/>
              </a:ext>
            </a:extLst>
          </xdr:cNvPr>
          <xdr:cNvSpPr txBox="1"/>
        </xdr:nvSpPr>
        <xdr:spPr>
          <a:xfrm>
            <a:off x="4883037" y="33902"/>
            <a:ext cx="1916393" cy="3907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ctr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kumimoji="1" lang="ja-JP" altLang="en-US" sz="28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eiryo UI" panose="020B0604030504040204" pitchFamily="50" charset="-128"/>
                <a:ea typeface="Meiryo UI" panose="020B0604030504040204" pitchFamily="50" charset="-128"/>
              </a:rPr>
              <a:t>当店価格表</a:t>
            </a:r>
            <a:endParaRPr kumimoji="1" lang="ja-JP" altLang="en-US" sz="24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2" name="テキスト ボックス 107">
            <a:extLst>
              <a:ext uri="{FF2B5EF4-FFF2-40B4-BE49-F238E27FC236}">
                <a16:creationId xmlns:a16="http://schemas.microsoft.com/office/drawing/2014/main" id="{DC23E7EF-4114-4DD9-8C45-4AD136BAAD62}"/>
              </a:ext>
            </a:extLst>
          </xdr:cNvPr>
          <xdr:cNvSpPr txBox="1"/>
        </xdr:nvSpPr>
        <xdr:spPr>
          <a:xfrm>
            <a:off x="2250332" y="64524"/>
            <a:ext cx="2151017" cy="317836"/>
          </a:xfrm>
          <a:prstGeom prst="rect">
            <a:avLst/>
          </a:prstGeom>
          <a:noFill/>
          <a:ln>
            <a:noFill/>
          </a:ln>
        </xdr:spPr>
        <xdr:txBody>
          <a:bodyPr wrap="square" rtlCol="0" anchor="ctr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ja-JP" sz="36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Zoom</a:t>
            </a:r>
            <a:r>
              <a:rPr lang="ja-JP" altLang="en-US" sz="36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 </a:t>
            </a:r>
            <a:r>
              <a:rPr lang="en-US" altLang="ja-JP" sz="36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MS UI Gothic" panose="020B0600070205080204" pitchFamily="50" charset="-128"/>
                <a:ea typeface="MS UI Gothic" panose="020B0600070205080204" pitchFamily="50" charset="-128"/>
              </a:rPr>
              <a:t>series</a:t>
            </a:r>
          </a:p>
        </xdr:txBody>
      </xdr:sp>
      <xdr:sp macro="" textlink="">
        <xdr:nvSpPr>
          <xdr:cNvPr id="53" name="テキスト ボックス 108">
            <a:extLst>
              <a:ext uri="{FF2B5EF4-FFF2-40B4-BE49-F238E27FC236}">
                <a16:creationId xmlns:a16="http://schemas.microsoft.com/office/drawing/2014/main" id="{8DF03901-61EB-4EBC-B08D-A2AC2ADA8FE3}"/>
              </a:ext>
            </a:extLst>
          </xdr:cNvPr>
          <xdr:cNvSpPr txBox="1"/>
        </xdr:nvSpPr>
        <xdr:spPr>
          <a:xfrm>
            <a:off x="4207992" y="100624"/>
            <a:ext cx="989003" cy="279176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600" b="0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Yu Gothic UI" panose="020B0500000000000000" pitchFamily="50" charset="-128"/>
                <a:ea typeface="Yu Gothic UI" panose="020B0500000000000000" pitchFamily="50" charset="-128"/>
              </a:rPr>
              <a:t>ズームシリーズ</a:t>
            </a:r>
          </a:p>
        </xdr:txBody>
      </xdr:sp>
    </xdr:grpSp>
    <xdr:clientData/>
  </xdr:twoCellAnchor>
  <xdr:twoCellAnchor editAs="oneCell">
    <xdr:from>
      <xdr:col>84</xdr:col>
      <xdr:colOff>76815</xdr:colOff>
      <xdr:row>92</xdr:row>
      <xdr:rowOff>46087</xdr:rowOff>
    </xdr:from>
    <xdr:to>
      <xdr:col>99</xdr:col>
      <xdr:colOff>24465</xdr:colOff>
      <xdr:row>99</xdr:row>
      <xdr:rowOff>30725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7C196A2D-2952-4E62-B7A5-19C6135BB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54315" y="8772216"/>
          <a:ext cx="1960190" cy="614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none" rtlCol="0" anchor="t">
        <a:noAutofit/>
      </a:bodyPr>
      <a:lstStyle>
        <a:defPPr algn="r">
          <a:defRPr kumimoji="1" sz="1600" b="0" i="0" u="none" strike="noStrike">
            <a:solidFill>
              <a:srgbClr val="000000"/>
            </a:solidFill>
            <a:latin typeface="メイリオ" panose="020B0604030504040204" pitchFamily="50" charset="-128"/>
            <a:ea typeface="メイリオ" panose="020B0604030504040204" pitchFamily="50" charset="-128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DA426-71CF-4B0B-84FA-E9139DB9FBB5}">
  <sheetPr codeName="Sheet1">
    <tabColor rgb="FFFFFF00"/>
  </sheetPr>
  <dimension ref="A1:DC96"/>
  <sheetViews>
    <sheetView showGridLines="0" showRowColHeaders="0" topLeftCell="E21" zoomScaleNormal="100" workbookViewId="0">
      <selection activeCell="CA1" sqref="CA1:DA3"/>
    </sheetView>
  </sheetViews>
  <sheetFormatPr defaultColWidth="1.125" defaultRowHeight="6" customHeight="1" x14ac:dyDescent="0.15"/>
  <cols>
    <col min="13" max="13" width="4.625" customWidth="1"/>
    <col min="23" max="23" width="3.625" customWidth="1"/>
    <col min="33" max="33" width="3.625" customWidth="1"/>
    <col min="43" max="43" width="3.625" customWidth="1"/>
    <col min="53" max="53" width="3.625" customWidth="1"/>
    <col min="64" max="64" width="3.625" customWidth="1"/>
    <col min="75" max="75" width="3.625" customWidth="1"/>
    <col min="85" max="85" width="3.625" customWidth="1"/>
    <col min="95" max="95" width="3.625" customWidth="1"/>
    <col min="105" max="105" width="3.625" customWidth="1"/>
  </cols>
  <sheetData>
    <row r="1" spans="1:107" ht="6" customHeight="1" x14ac:dyDescent="0.1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38"/>
      <c r="CA1" s="111" t="s">
        <v>48</v>
      </c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9"/>
      <c r="DC1" s="9"/>
    </row>
    <row r="2" spans="1:107" ht="6" customHeight="1" x14ac:dyDescent="0.1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38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9"/>
      <c r="DC2" s="9"/>
    </row>
    <row r="3" spans="1:107" ht="6" customHeight="1" x14ac:dyDescent="0.1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38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9"/>
      <c r="DC3" s="9"/>
    </row>
    <row r="4" spans="1:107" ht="9.75" customHeight="1" x14ac:dyDescent="0.1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38"/>
      <c r="CA4" s="38"/>
      <c r="CB4" s="18"/>
      <c r="CC4" s="18"/>
      <c r="CD4" s="18"/>
      <c r="CE4" s="18"/>
      <c r="CF4" s="18"/>
      <c r="CG4" s="18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</row>
    <row r="5" spans="1:107" ht="6" customHeight="1" x14ac:dyDescent="0.15">
      <c r="A5" s="285" t="s">
        <v>29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</row>
    <row r="6" spans="1:107" s="50" customFormat="1" ht="6" customHeight="1" x14ac:dyDescent="0.15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</row>
    <row r="7" spans="1:107" s="50" customFormat="1" ht="6" customHeight="1" x14ac:dyDescent="0.15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72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Q7" s="51"/>
      <c r="BR7" s="51"/>
      <c r="BS7" s="52">
        <v>2</v>
      </c>
      <c r="BT7" s="52"/>
      <c r="BU7" s="52"/>
      <c r="BV7" s="52"/>
      <c r="DB7" s="49"/>
      <c r="DC7" s="49"/>
    </row>
    <row r="8" spans="1:107" s="50" customFormat="1" ht="6" customHeight="1" x14ac:dyDescent="0.15">
      <c r="A8" s="286" t="s">
        <v>27</v>
      </c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8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Q8" s="51"/>
      <c r="BR8" s="51"/>
      <c r="BS8" s="52"/>
      <c r="BT8" s="52"/>
      <c r="BU8" s="52"/>
      <c r="BV8" s="52"/>
      <c r="DB8" s="49"/>
      <c r="DC8" s="49"/>
    </row>
    <row r="9" spans="1:107" s="50" customFormat="1" ht="6" customHeight="1" x14ac:dyDescent="0.15">
      <c r="A9" s="289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P9" s="51"/>
      <c r="BQ9" s="51"/>
      <c r="BR9" s="51"/>
      <c r="BS9" s="51"/>
      <c r="BT9" s="51"/>
      <c r="BU9" s="51"/>
      <c r="BV9" s="51"/>
      <c r="BW9" s="296" t="s">
        <v>32</v>
      </c>
      <c r="BX9" s="296"/>
      <c r="BY9" s="296"/>
      <c r="BZ9" s="296"/>
      <c r="CA9" s="296"/>
      <c r="CB9" s="296"/>
      <c r="CC9" s="296"/>
      <c r="CD9" s="296"/>
      <c r="CE9" s="296"/>
      <c r="CF9" s="296"/>
      <c r="CG9" s="296"/>
      <c r="CH9" s="296"/>
      <c r="CI9" s="296"/>
      <c r="CJ9" s="296"/>
      <c r="CK9" s="296"/>
      <c r="CL9" s="296"/>
      <c r="CM9" s="296"/>
      <c r="CN9" s="296"/>
      <c r="CO9" s="296"/>
      <c r="CP9" s="296"/>
      <c r="CQ9" s="296"/>
      <c r="CR9" s="296"/>
      <c r="CS9" s="296"/>
      <c r="CT9" s="296"/>
      <c r="CU9" s="296"/>
      <c r="CV9" s="296"/>
      <c r="CW9" s="296"/>
      <c r="CX9" s="296"/>
      <c r="CY9" s="296"/>
      <c r="CZ9" s="296"/>
      <c r="DA9" s="296"/>
      <c r="DB9" s="49"/>
      <c r="DC9" s="49"/>
    </row>
    <row r="10" spans="1:107" s="50" customFormat="1" ht="6" customHeight="1" x14ac:dyDescent="0.15">
      <c r="A10" s="292"/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4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P10" s="51"/>
      <c r="BQ10" s="51"/>
      <c r="BR10" s="51"/>
      <c r="BS10" s="51"/>
      <c r="BT10" s="51"/>
      <c r="BU10" s="51"/>
      <c r="BV10" s="51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  <c r="CM10" s="296"/>
      <c r="CN10" s="296"/>
      <c r="CO10" s="296"/>
      <c r="CP10" s="296"/>
      <c r="CQ10" s="296"/>
      <c r="CR10" s="296"/>
      <c r="CS10" s="296"/>
      <c r="CT10" s="296"/>
      <c r="CU10" s="296"/>
      <c r="CV10" s="296"/>
      <c r="CW10" s="296"/>
      <c r="CX10" s="296"/>
      <c r="CY10" s="296"/>
      <c r="CZ10" s="296"/>
      <c r="DA10" s="296"/>
      <c r="DB10" s="49"/>
      <c r="DC10" s="49"/>
    </row>
    <row r="11" spans="1:107" s="50" customFormat="1" ht="6" customHeight="1" x14ac:dyDescent="0.15">
      <c r="A11" s="147" t="s">
        <v>12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9"/>
      <c r="N11" s="150">
        <v>6500</v>
      </c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2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DB11" s="49"/>
      <c r="DC11" s="49"/>
    </row>
    <row r="12" spans="1:107" s="50" customFormat="1" ht="6" customHeight="1" x14ac:dyDescent="0.15">
      <c r="A12" s="147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9"/>
      <c r="N12" s="141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3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DB12" s="49"/>
      <c r="DC12" s="49"/>
    </row>
    <row r="13" spans="1:107" s="50" customFormat="1" ht="6" customHeight="1" x14ac:dyDescent="0.15">
      <c r="A13" s="147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9"/>
      <c r="N13" s="141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3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</row>
    <row r="14" spans="1:107" s="50" customFormat="1" ht="6" customHeight="1" x14ac:dyDescent="0.15">
      <c r="A14" s="147"/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9"/>
      <c r="N14" s="144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6"/>
      <c r="AA14" s="51"/>
      <c r="AB14" s="51"/>
      <c r="AC14" s="51"/>
      <c r="BC14" s="295" t="s">
        <v>19</v>
      </c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P14" s="133" t="s">
        <v>47</v>
      </c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266">
        <f ca="1">TODAY()</f>
        <v>44413</v>
      </c>
      <c r="CV14" s="266"/>
      <c r="CW14" s="266"/>
      <c r="CX14" s="266"/>
      <c r="CY14" s="266"/>
      <c r="CZ14" s="266"/>
      <c r="DA14" s="266"/>
    </row>
    <row r="15" spans="1:107" s="50" customFormat="1" ht="6" customHeight="1" x14ac:dyDescent="0.15">
      <c r="A15" s="135" t="s">
        <v>50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7"/>
      <c r="N15" s="138">
        <v>7500</v>
      </c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40"/>
      <c r="AA15" s="51"/>
      <c r="AB15" s="51"/>
      <c r="AC15" s="51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266"/>
      <c r="CV15" s="266"/>
      <c r="CW15" s="266"/>
      <c r="CX15" s="266"/>
      <c r="CY15" s="266"/>
      <c r="CZ15" s="266"/>
      <c r="DA15" s="266"/>
      <c r="DB15" s="49"/>
      <c r="DC15" s="49"/>
    </row>
    <row r="16" spans="1:107" s="50" customFormat="1" ht="6" customHeight="1" x14ac:dyDescent="0.15">
      <c r="A16" s="135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  <c r="N16" s="141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3"/>
      <c r="AA16" s="51"/>
      <c r="AB16" s="51"/>
      <c r="AC16" s="51"/>
      <c r="BC16" s="283" t="s">
        <v>22</v>
      </c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 t="s">
        <v>20</v>
      </c>
      <c r="BO16" s="283"/>
      <c r="BP16" s="283"/>
      <c r="BQ16" s="283"/>
      <c r="BR16" s="283"/>
      <c r="BS16" s="283"/>
      <c r="BT16" s="283"/>
      <c r="BU16" s="283"/>
      <c r="BV16" s="283"/>
      <c r="BW16" s="283"/>
      <c r="BX16" s="283" t="s">
        <v>21</v>
      </c>
      <c r="BY16" s="283"/>
      <c r="BZ16" s="283"/>
      <c r="CA16" s="283"/>
      <c r="CB16" s="283"/>
      <c r="CC16" s="283"/>
      <c r="CD16" s="283"/>
      <c r="CE16" s="283"/>
      <c r="CF16" s="283"/>
      <c r="CG16" s="283"/>
      <c r="CN16" s="49"/>
      <c r="CO16" s="49"/>
      <c r="CP16" s="49"/>
      <c r="CQ16" s="49"/>
      <c r="CR16" s="49"/>
      <c r="CS16" s="49"/>
      <c r="CT16" s="49"/>
      <c r="CU16" s="266"/>
      <c r="CV16" s="266"/>
      <c r="CW16" s="266"/>
      <c r="CX16" s="266"/>
      <c r="CY16" s="266"/>
      <c r="CZ16" s="266"/>
      <c r="DA16" s="266"/>
      <c r="DB16" s="49"/>
      <c r="DC16" s="49"/>
    </row>
    <row r="17" spans="1:107" s="50" customFormat="1" ht="6" customHeight="1" x14ac:dyDescent="0.15">
      <c r="A17" s="135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7"/>
      <c r="N17" s="144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6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</row>
    <row r="18" spans="1:107" s="50" customFormat="1" ht="6" customHeight="1" x14ac:dyDescent="0.15">
      <c r="A18" s="297" t="s">
        <v>49</v>
      </c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9"/>
      <c r="N18" s="138">
        <v>6500</v>
      </c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40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284">
        <v>2000</v>
      </c>
      <c r="BD18" s="284"/>
      <c r="BE18" s="284"/>
      <c r="BF18" s="284"/>
      <c r="BG18" s="284"/>
      <c r="BH18" s="284"/>
      <c r="BI18" s="284"/>
      <c r="BJ18" s="284"/>
      <c r="BK18" s="284"/>
      <c r="BL18" s="284"/>
      <c r="BM18" s="284"/>
      <c r="BN18" s="284">
        <v>1000</v>
      </c>
      <c r="BO18" s="284"/>
      <c r="BP18" s="284"/>
      <c r="BQ18" s="284"/>
      <c r="BR18" s="284"/>
      <c r="BS18" s="284"/>
      <c r="BT18" s="284"/>
      <c r="BU18" s="284"/>
      <c r="BV18" s="284"/>
      <c r="BW18" s="284"/>
      <c r="BX18" s="284">
        <v>2000</v>
      </c>
      <c r="BY18" s="284"/>
      <c r="BZ18" s="284"/>
      <c r="CA18" s="284"/>
      <c r="CB18" s="284"/>
      <c r="CC18" s="284"/>
      <c r="CD18" s="284"/>
      <c r="CE18" s="284"/>
      <c r="CF18" s="284"/>
      <c r="CG18" s="284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</row>
    <row r="19" spans="1:107" s="50" customFormat="1" ht="6" customHeight="1" x14ac:dyDescent="0.15">
      <c r="A19" s="300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2"/>
      <c r="N19" s="141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3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</row>
    <row r="20" spans="1:107" s="50" customFormat="1" ht="6" customHeight="1" x14ac:dyDescent="0.15">
      <c r="A20" s="303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5"/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6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</row>
    <row r="21" spans="1:107" s="50" customFormat="1" ht="6" customHeight="1" x14ac:dyDescent="0.15">
      <c r="A21" s="306" t="s">
        <v>31</v>
      </c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38">
        <v>2000</v>
      </c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40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</row>
    <row r="22" spans="1:107" s="50" customFormat="1" ht="6" customHeight="1" x14ac:dyDescent="0.15">
      <c r="A22" s="308"/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141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3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</row>
    <row r="23" spans="1:107" s="50" customFormat="1" ht="6" customHeight="1" x14ac:dyDescent="0.15">
      <c r="A23" s="308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144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6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</row>
    <row r="24" spans="1:107" s="50" customFormat="1" ht="6" customHeight="1" x14ac:dyDescent="0.15">
      <c r="A24" s="86" t="s">
        <v>0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310">
        <v>500</v>
      </c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2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</row>
    <row r="25" spans="1:107" s="50" customFormat="1" ht="6" customHeight="1" x14ac:dyDescent="0.15">
      <c r="A25" s="86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310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2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</row>
    <row r="26" spans="1:107" s="50" customFormat="1" ht="6" customHeight="1" x14ac:dyDescent="0.15">
      <c r="A26" s="86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310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2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X26" s="51"/>
      <c r="BY26" s="51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</row>
    <row r="27" spans="1:107" s="50" customFormat="1" ht="6" customHeight="1" x14ac:dyDescent="0.15">
      <c r="A27" s="127" t="s">
        <v>1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7" t="s">
        <v>28</v>
      </c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9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X27" s="51"/>
      <c r="BY27" s="51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</row>
    <row r="28" spans="1:107" s="50" customFormat="1" ht="6" customHeight="1" x14ac:dyDescent="0.15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7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9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X28" s="51"/>
      <c r="BY28" s="51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</row>
    <row r="29" spans="1:107" s="50" customFormat="1" ht="6" customHeight="1" x14ac:dyDescent="0.15">
      <c r="A29" s="130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0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2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X29" s="51"/>
      <c r="BY29" s="51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</row>
    <row r="30" spans="1:107" ht="6" customHeight="1" x14ac:dyDescent="0.15">
      <c r="A30" s="113" t="s">
        <v>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5"/>
      <c r="N30" s="119" t="s">
        <v>7</v>
      </c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21" t="s">
        <v>8</v>
      </c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3" t="s">
        <v>9</v>
      </c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6"/>
      <c r="DC30" s="6"/>
    </row>
    <row r="31" spans="1:107" ht="6" customHeight="1" x14ac:dyDescent="0.15">
      <c r="A31" s="116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8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3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6"/>
      <c r="DC31" s="6"/>
    </row>
    <row r="32" spans="1:107" ht="6" customHeight="1" x14ac:dyDescent="0.15">
      <c r="A32" s="116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8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3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6"/>
      <c r="DC32" s="6"/>
    </row>
    <row r="33" spans="1:107" ht="13.5" customHeight="1" x14ac:dyDescent="0.15">
      <c r="A33" s="116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8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5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6"/>
      <c r="DC33" s="6"/>
    </row>
    <row r="34" spans="1:107" ht="6" customHeight="1" x14ac:dyDescent="0.15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7" t="s">
        <v>51</v>
      </c>
      <c r="O34" s="158"/>
      <c r="P34" s="158"/>
      <c r="Q34" s="158"/>
      <c r="R34" s="158"/>
      <c r="S34" s="158"/>
      <c r="T34" s="158"/>
      <c r="U34" s="158"/>
      <c r="V34" s="158"/>
      <c r="W34" s="158"/>
      <c r="X34" s="161" t="s">
        <v>53</v>
      </c>
      <c r="Y34" s="158"/>
      <c r="Z34" s="158"/>
      <c r="AA34" s="158"/>
      <c r="AB34" s="158"/>
      <c r="AC34" s="158"/>
      <c r="AD34" s="158"/>
      <c r="AE34" s="158"/>
      <c r="AF34" s="158"/>
      <c r="AG34" s="158"/>
      <c r="AH34" s="161" t="s">
        <v>55</v>
      </c>
      <c r="AI34" s="158"/>
      <c r="AJ34" s="158"/>
      <c r="AK34" s="158"/>
      <c r="AL34" s="158"/>
      <c r="AM34" s="158"/>
      <c r="AN34" s="158"/>
      <c r="AO34" s="158"/>
      <c r="AP34" s="158"/>
      <c r="AQ34" s="162"/>
      <c r="AR34" s="164" t="s">
        <v>51</v>
      </c>
      <c r="AS34" s="165"/>
      <c r="AT34" s="165"/>
      <c r="AU34" s="165"/>
      <c r="AV34" s="165"/>
      <c r="AW34" s="165"/>
      <c r="AX34" s="165"/>
      <c r="AY34" s="165"/>
      <c r="AZ34" s="165"/>
      <c r="BA34" s="166"/>
      <c r="BB34" s="161" t="s">
        <v>52</v>
      </c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61" t="s">
        <v>54</v>
      </c>
      <c r="BN34" s="158"/>
      <c r="BO34" s="158"/>
      <c r="BP34" s="158"/>
      <c r="BQ34" s="158"/>
      <c r="BR34" s="158"/>
      <c r="BS34" s="158"/>
      <c r="BT34" s="158"/>
      <c r="BU34" s="158"/>
      <c r="BV34" s="158"/>
      <c r="BW34" s="162"/>
      <c r="BX34" s="164" t="s">
        <v>51</v>
      </c>
      <c r="BY34" s="165"/>
      <c r="BZ34" s="165"/>
      <c r="CA34" s="165"/>
      <c r="CB34" s="165"/>
      <c r="CC34" s="165"/>
      <c r="CD34" s="165"/>
      <c r="CE34" s="165"/>
      <c r="CF34" s="165"/>
      <c r="CG34" s="166"/>
      <c r="CH34" s="161" t="s">
        <v>52</v>
      </c>
      <c r="CI34" s="158"/>
      <c r="CJ34" s="158"/>
      <c r="CK34" s="158"/>
      <c r="CL34" s="158"/>
      <c r="CM34" s="158"/>
      <c r="CN34" s="158"/>
      <c r="CO34" s="158"/>
      <c r="CP34" s="158"/>
      <c r="CQ34" s="158"/>
      <c r="CR34" s="161" t="s">
        <v>54</v>
      </c>
      <c r="CS34" s="158"/>
      <c r="CT34" s="158"/>
      <c r="CU34" s="158"/>
      <c r="CV34" s="158"/>
      <c r="CW34" s="158"/>
      <c r="CX34" s="158"/>
      <c r="CY34" s="158"/>
      <c r="CZ34" s="158"/>
      <c r="DA34" s="162"/>
    </row>
    <row r="35" spans="1:107" ht="6" customHeight="1" x14ac:dyDescent="0.15">
      <c r="A35" s="155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9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3"/>
      <c r="AR35" s="167"/>
      <c r="AS35" s="168"/>
      <c r="AT35" s="168"/>
      <c r="AU35" s="168"/>
      <c r="AV35" s="168"/>
      <c r="AW35" s="168"/>
      <c r="AX35" s="168"/>
      <c r="AY35" s="168"/>
      <c r="AZ35" s="168"/>
      <c r="BA35" s="169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3"/>
      <c r="BX35" s="167"/>
      <c r="BY35" s="168"/>
      <c r="BZ35" s="168"/>
      <c r="CA35" s="168"/>
      <c r="CB35" s="168"/>
      <c r="CC35" s="168"/>
      <c r="CD35" s="168"/>
      <c r="CE35" s="168"/>
      <c r="CF35" s="168"/>
      <c r="CG35" s="169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3"/>
    </row>
    <row r="36" spans="1:107" ht="6" customHeight="1" x14ac:dyDescent="0.15">
      <c r="A36" s="155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9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3"/>
      <c r="AR36" s="167"/>
      <c r="AS36" s="168"/>
      <c r="AT36" s="168"/>
      <c r="AU36" s="168"/>
      <c r="AV36" s="168"/>
      <c r="AW36" s="168"/>
      <c r="AX36" s="168"/>
      <c r="AY36" s="168"/>
      <c r="AZ36" s="168"/>
      <c r="BA36" s="169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3"/>
      <c r="BX36" s="167"/>
      <c r="BY36" s="168"/>
      <c r="BZ36" s="168"/>
      <c r="CA36" s="168"/>
      <c r="CB36" s="168"/>
      <c r="CC36" s="168"/>
      <c r="CD36" s="168"/>
      <c r="CE36" s="168"/>
      <c r="CF36" s="168"/>
      <c r="CG36" s="169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3"/>
    </row>
    <row r="37" spans="1:107" ht="6" customHeight="1" x14ac:dyDescent="0.15">
      <c r="A37" s="323" t="s">
        <v>50</v>
      </c>
      <c r="B37" s="324"/>
      <c r="C37" s="324"/>
      <c r="D37" s="324"/>
      <c r="E37" s="324"/>
      <c r="F37" s="324"/>
      <c r="G37" s="324"/>
      <c r="H37" s="324"/>
      <c r="I37" s="324"/>
      <c r="J37" s="324"/>
      <c r="K37" s="324"/>
      <c r="L37" s="324"/>
      <c r="M37" s="325"/>
      <c r="N37" s="329">
        <f>N39*1.1</f>
        <v>29700.000000000004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>
        <f>X39*1.1</f>
        <v>24200.000000000004</v>
      </c>
      <c r="Y37" s="105"/>
      <c r="Z37" s="105"/>
      <c r="AA37" s="105"/>
      <c r="AB37" s="105"/>
      <c r="AC37" s="105"/>
      <c r="AD37" s="105"/>
      <c r="AE37" s="105"/>
      <c r="AF37" s="105"/>
      <c r="AG37" s="105"/>
      <c r="AH37" s="105">
        <f>AH39*1.1</f>
        <v>20350</v>
      </c>
      <c r="AI37" s="105"/>
      <c r="AJ37" s="105"/>
      <c r="AK37" s="105"/>
      <c r="AL37" s="105"/>
      <c r="AM37" s="105"/>
      <c r="AN37" s="105"/>
      <c r="AO37" s="105"/>
      <c r="AP37" s="105"/>
      <c r="AQ37" s="106"/>
      <c r="AR37" s="329">
        <f>AR39*1.1</f>
        <v>29700.000000000004</v>
      </c>
      <c r="AS37" s="105"/>
      <c r="AT37" s="105"/>
      <c r="AU37" s="105"/>
      <c r="AV37" s="105"/>
      <c r="AW37" s="105"/>
      <c r="AX37" s="105"/>
      <c r="AY37" s="105"/>
      <c r="AZ37" s="105"/>
      <c r="BA37" s="105"/>
      <c r="BB37" s="105">
        <f>BB39*1.1</f>
        <v>24200.000000000004</v>
      </c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>
        <f>BM39*1.1</f>
        <v>20350</v>
      </c>
      <c r="BN37" s="105"/>
      <c r="BO37" s="105"/>
      <c r="BP37" s="105"/>
      <c r="BQ37" s="105"/>
      <c r="BR37" s="105"/>
      <c r="BS37" s="105"/>
      <c r="BT37" s="105"/>
      <c r="BU37" s="105"/>
      <c r="BV37" s="105"/>
      <c r="BW37" s="331"/>
      <c r="BX37" s="329">
        <f>BX39*1.1</f>
        <v>29700.000000000004</v>
      </c>
      <c r="BY37" s="105"/>
      <c r="BZ37" s="105"/>
      <c r="CA37" s="105"/>
      <c r="CB37" s="105"/>
      <c r="CC37" s="105"/>
      <c r="CD37" s="105"/>
      <c r="CE37" s="105"/>
      <c r="CF37" s="105"/>
      <c r="CG37" s="105"/>
      <c r="CH37" s="105">
        <f>CH39*1.1</f>
        <v>24200.000000000004</v>
      </c>
      <c r="CI37" s="105"/>
      <c r="CJ37" s="105"/>
      <c r="CK37" s="105"/>
      <c r="CL37" s="105"/>
      <c r="CM37" s="105"/>
      <c r="CN37" s="105"/>
      <c r="CO37" s="105"/>
      <c r="CP37" s="105"/>
      <c r="CQ37" s="105"/>
      <c r="CR37" s="105">
        <f>CR39*1.1</f>
        <v>20350</v>
      </c>
      <c r="CS37" s="105"/>
      <c r="CT37" s="105"/>
      <c r="CU37" s="105"/>
      <c r="CV37" s="105"/>
      <c r="CW37" s="105"/>
      <c r="CX37" s="105"/>
      <c r="CY37" s="105"/>
      <c r="CZ37" s="105"/>
      <c r="DA37" s="106"/>
    </row>
    <row r="38" spans="1:107" ht="6" customHeight="1" x14ac:dyDescent="0.15">
      <c r="A38" s="135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7"/>
      <c r="N38" s="330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8"/>
      <c r="AR38" s="330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332"/>
      <c r="BX38" s="330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8"/>
    </row>
    <row r="39" spans="1:107" ht="6" customHeight="1" x14ac:dyDescent="0.15">
      <c r="A39" s="135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333">
        <f>N55+$N$15</f>
        <v>27000</v>
      </c>
      <c r="O39" s="109"/>
      <c r="P39" s="109"/>
      <c r="Q39" s="109"/>
      <c r="R39" s="109"/>
      <c r="S39" s="109"/>
      <c r="T39" s="109"/>
      <c r="U39" s="109"/>
      <c r="V39" s="109"/>
      <c r="W39" s="109"/>
      <c r="X39" s="109">
        <f>X55+$N$15</f>
        <v>22000</v>
      </c>
      <c r="Y39" s="109"/>
      <c r="Z39" s="109"/>
      <c r="AA39" s="109"/>
      <c r="AB39" s="109"/>
      <c r="AC39" s="109"/>
      <c r="AD39" s="109"/>
      <c r="AE39" s="109"/>
      <c r="AF39" s="109"/>
      <c r="AG39" s="109"/>
      <c r="AH39" s="109">
        <f>AH55+$N$15</f>
        <v>18500</v>
      </c>
      <c r="AI39" s="109"/>
      <c r="AJ39" s="109"/>
      <c r="AK39" s="109"/>
      <c r="AL39" s="109"/>
      <c r="AM39" s="109"/>
      <c r="AN39" s="109"/>
      <c r="AO39" s="109"/>
      <c r="AP39" s="109"/>
      <c r="AQ39" s="110"/>
      <c r="AR39" s="333">
        <f>AR55+$N$15</f>
        <v>27000</v>
      </c>
      <c r="AS39" s="109"/>
      <c r="AT39" s="109"/>
      <c r="AU39" s="109"/>
      <c r="AV39" s="109"/>
      <c r="AW39" s="109"/>
      <c r="AX39" s="109"/>
      <c r="AY39" s="109"/>
      <c r="AZ39" s="109"/>
      <c r="BA39" s="109"/>
      <c r="BB39" s="109">
        <f>BB55+$N$15</f>
        <v>22000</v>
      </c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>
        <f>BM55+$N$15</f>
        <v>18500</v>
      </c>
      <c r="BN39" s="109"/>
      <c r="BO39" s="109"/>
      <c r="BP39" s="109"/>
      <c r="BQ39" s="109"/>
      <c r="BR39" s="109"/>
      <c r="BS39" s="109"/>
      <c r="BT39" s="109"/>
      <c r="BU39" s="109"/>
      <c r="BV39" s="109"/>
      <c r="BW39" s="334"/>
      <c r="BX39" s="333">
        <f>BX55+$N$15</f>
        <v>27000</v>
      </c>
      <c r="BY39" s="109"/>
      <c r="BZ39" s="109"/>
      <c r="CA39" s="109"/>
      <c r="CB39" s="109"/>
      <c r="CC39" s="109"/>
      <c r="CD39" s="109"/>
      <c r="CE39" s="109"/>
      <c r="CF39" s="109"/>
      <c r="CG39" s="109"/>
      <c r="CH39" s="109">
        <f>CH55+$N$15</f>
        <v>22000</v>
      </c>
      <c r="CI39" s="109"/>
      <c r="CJ39" s="109"/>
      <c r="CK39" s="109"/>
      <c r="CL39" s="109"/>
      <c r="CM39" s="109"/>
      <c r="CN39" s="109"/>
      <c r="CO39" s="109"/>
      <c r="CP39" s="109"/>
      <c r="CQ39" s="109"/>
      <c r="CR39" s="109">
        <f>CR55+$N$15</f>
        <v>18500</v>
      </c>
      <c r="CS39" s="109"/>
      <c r="CT39" s="109"/>
      <c r="CU39" s="109"/>
      <c r="CV39" s="109"/>
      <c r="CW39" s="109"/>
      <c r="CX39" s="109"/>
      <c r="CY39" s="109"/>
      <c r="CZ39" s="109"/>
      <c r="DA39" s="110"/>
    </row>
    <row r="40" spans="1:107" ht="6" customHeight="1" x14ac:dyDescent="0.15">
      <c r="A40" s="326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8"/>
      <c r="N40" s="333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10"/>
      <c r="AR40" s="333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334"/>
      <c r="BX40" s="333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10"/>
    </row>
    <row r="41" spans="1:107" ht="6" customHeight="1" x14ac:dyDescent="0.15">
      <c r="A41" s="83" t="s">
        <v>49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5"/>
      <c r="N41" s="95">
        <f>N43*1.1</f>
        <v>28600.000000000004</v>
      </c>
      <c r="O41" s="96"/>
      <c r="P41" s="96"/>
      <c r="Q41" s="96"/>
      <c r="R41" s="96"/>
      <c r="S41" s="96"/>
      <c r="T41" s="96"/>
      <c r="U41" s="96"/>
      <c r="V41" s="96"/>
      <c r="W41" s="96"/>
      <c r="X41" s="96">
        <f>X43*1.1</f>
        <v>23100.000000000004</v>
      </c>
      <c r="Y41" s="96"/>
      <c r="Z41" s="96"/>
      <c r="AA41" s="96"/>
      <c r="AB41" s="96"/>
      <c r="AC41" s="96"/>
      <c r="AD41" s="96"/>
      <c r="AE41" s="96"/>
      <c r="AF41" s="96"/>
      <c r="AG41" s="96"/>
      <c r="AH41" s="96">
        <f>AH43*1.1</f>
        <v>19250</v>
      </c>
      <c r="AI41" s="96"/>
      <c r="AJ41" s="96"/>
      <c r="AK41" s="96"/>
      <c r="AL41" s="96"/>
      <c r="AM41" s="96"/>
      <c r="AN41" s="96"/>
      <c r="AO41" s="96"/>
      <c r="AP41" s="96"/>
      <c r="AQ41" s="99"/>
      <c r="AR41" s="95">
        <f>AR43*1.1</f>
        <v>28600.000000000004</v>
      </c>
      <c r="AS41" s="96"/>
      <c r="AT41" s="96"/>
      <c r="AU41" s="96"/>
      <c r="AV41" s="96"/>
      <c r="AW41" s="96"/>
      <c r="AX41" s="96"/>
      <c r="AY41" s="96"/>
      <c r="AZ41" s="96"/>
      <c r="BA41" s="96"/>
      <c r="BB41" s="96">
        <f>BB43*1.1</f>
        <v>23100.000000000004</v>
      </c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>
        <f>BM43*1.1</f>
        <v>19250</v>
      </c>
      <c r="BN41" s="96"/>
      <c r="BO41" s="96"/>
      <c r="BP41" s="96"/>
      <c r="BQ41" s="96"/>
      <c r="BR41" s="96"/>
      <c r="BS41" s="96"/>
      <c r="BT41" s="96"/>
      <c r="BU41" s="96"/>
      <c r="BV41" s="96"/>
      <c r="BW41" s="99"/>
      <c r="BX41" s="172">
        <f>BX43*1.1</f>
        <v>28600.000000000004</v>
      </c>
      <c r="BY41" s="96"/>
      <c r="BZ41" s="96"/>
      <c r="CA41" s="96"/>
      <c r="CB41" s="96"/>
      <c r="CC41" s="96"/>
      <c r="CD41" s="96"/>
      <c r="CE41" s="96"/>
      <c r="CF41" s="96"/>
      <c r="CG41" s="96"/>
      <c r="CH41" s="96">
        <f>CH43*1.1</f>
        <v>23100.000000000004</v>
      </c>
      <c r="CI41" s="96"/>
      <c r="CJ41" s="96"/>
      <c r="CK41" s="96"/>
      <c r="CL41" s="96"/>
      <c r="CM41" s="96"/>
      <c r="CN41" s="96"/>
      <c r="CO41" s="96"/>
      <c r="CP41" s="96"/>
      <c r="CQ41" s="96"/>
      <c r="CR41" s="96">
        <f>CR43*1.1</f>
        <v>19250</v>
      </c>
      <c r="CS41" s="96"/>
      <c r="CT41" s="96"/>
      <c r="CU41" s="96"/>
      <c r="CV41" s="96"/>
      <c r="CW41" s="96"/>
      <c r="CX41" s="96"/>
      <c r="CY41" s="96"/>
      <c r="CZ41" s="96"/>
      <c r="DA41" s="99"/>
    </row>
    <row r="42" spans="1:107" ht="6" customHeight="1" x14ac:dyDescent="0.15">
      <c r="A42" s="83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5"/>
      <c r="N42" s="97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100"/>
      <c r="AR42" s="97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100"/>
      <c r="BX42" s="173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100"/>
    </row>
    <row r="43" spans="1:107" ht="6" customHeight="1" x14ac:dyDescent="0.15">
      <c r="A43" s="83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5"/>
      <c r="N43" s="182">
        <f>N55+$N$18</f>
        <v>26000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>
        <f>X55+$N$18</f>
        <v>21000</v>
      </c>
      <c r="Y43" s="101"/>
      <c r="Z43" s="101"/>
      <c r="AA43" s="101"/>
      <c r="AB43" s="101"/>
      <c r="AC43" s="101"/>
      <c r="AD43" s="101"/>
      <c r="AE43" s="101"/>
      <c r="AF43" s="101"/>
      <c r="AG43" s="101"/>
      <c r="AH43" s="101">
        <f>AH55+$N$18</f>
        <v>17500</v>
      </c>
      <c r="AI43" s="101"/>
      <c r="AJ43" s="101"/>
      <c r="AK43" s="101"/>
      <c r="AL43" s="101"/>
      <c r="AM43" s="101"/>
      <c r="AN43" s="101"/>
      <c r="AO43" s="101"/>
      <c r="AP43" s="101"/>
      <c r="AQ43" s="102"/>
      <c r="AR43" s="182">
        <f>AR55+$N$18</f>
        <v>26000</v>
      </c>
      <c r="AS43" s="101"/>
      <c r="AT43" s="101"/>
      <c r="AU43" s="101"/>
      <c r="AV43" s="101"/>
      <c r="AW43" s="101"/>
      <c r="AX43" s="101"/>
      <c r="AY43" s="101"/>
      <c r="AZ43" s="101"/>
      <c r="BA43" s="101"/>
      <c r="BB43" s="101">
        <f>BB55+$N$18</f>
        <v>21000</v>
      </c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>
        <f>BM55+$N$18</f>
        <v>17500</v>
      </c>
      <c r="BN43" s="101"/>
      <c r="BO43" s="101"/>
      <c r="BP43" s="101"/>
      <c r="BQ43" s="101"/>
      <c r="BR43" s="101"/>
      <c r="BS43" s="101"/>
      <c r="BT43" s="101"/>
      <c r="BU43" s="101"/>
      <c r="BV43" s="101"/>
      <c r="BW43" s="102"/>
      <c r="BX43" s="170">
        <f>BX55+$N$18</f>
        <v>26000</v>
      </c>
      <c r="BY43" s="101"/>
      <c r="BZ43" s="101"/>
      <c r="CA43" s="101"/>
      <c r="CB43" s="101"/>
      <c r="CC43" s="101"/>
      <c r="CD43" s="101"/>
      <c r="CE43" s="101"/>
      <c r="CF43" s="101"/>
      <c r="CG43" s="101"/>
      <c r="CH43" s="101">
        <f>CH55+$N$18</f>
        <v>21000</v>
      </c>
      <c r="CI43" s="101"/>
      <c r="CJ43" s="101"/>
      <c r="CK43" s="101"/>
      <c r="CL43" s="101"/>
      <c r="CM43" s="101"/>
      <c r="CN43" s="101"/>
      <c r="CO43" s="101"/>
      <c r="CP43" s="101"/>
      <c r="CQ43" s="101"/>
      <c r="CR43" s="101">
        <f>CR55+$N$18</f>
        <v>17500</v>
      </c>
      <c r="CS43" s="101"/>
      <c r="CT43" s="101"/>
      <c r="CU43" s="101"/>
      <c r="CV43" s="101"/>
      <c r="CW43" s="101"/>
      <c r="CX43" s="101"/>
      <c r="CY43" s="101"/>
      <c r="CZ43" s="101"/>
      <c r="DA43" s="102"/>
    </row>
    <row r="44" spans="1:107" ht="6" customHeight="1" x14ac:dyDescent="0.15">
      <c r="A44" s="83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5"/>
      <c r="N44" s="18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4"/>
      <c r="AR44" s="18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4"/>
      <c r="BX44" s="171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4"/>
    </row>
    <row r="45" spans="1:107" ht="6" customHeight="1" x14ac:dyDescent="0.15">
      <c r="A45" s="73" t="s">
        <v>25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5"/>
      <c r="N45" s="77">
        <f>N47*1.1</f>
        <v>23650.000000000004</v>
      </c>
      <c r="O45" s="78"/>
      <c r="P45" s="78"/>
      <c r="Q45" s="78"/>
      <c r="R45" s="78"/>
      <c r="S45" s="78"/>
      <c r="T45" s="78"/>
      <c r="U45" s="78"/>
      <c r="V45" s="78"/>
      <c r="W45" s="78"/>
      <c r="X45" s="78">
        <f>X47*1.1</f>
        <v>18150</v>
      </c>
      <c r="Y45" s="78"/>
      <c r="Z45" s="78"/>
      <c r="AA45" s="78"/>
      <c r="AB45" s="78"/>
      <c r="AC45" s="78"/>
      <c r="AD45" s="78"/>
      <c r="AE45" s="78"/>
      <c r="AF45" s="78"/>
      <c r="AG45" s="78"/>
      <c r="AH45" s="78">
        <f>AH47*1.1</f>
        <v>14300.000000000002</v>
      </c>
      <c r="AI45" s="78"/>
      <c r="AJ45" s="78"/>
      <c r="AK45" s="78"/>
      <c r="AL45" s="78"/>
      <c r="AM45" s="78"/>
      <c r="AN45" s="78"/>
      <c r="AO45" s="78"/>
      <c r="AP45" s="78"/>
      <c r="AQ45" s="81"/>
      <c r="AR45" s="77">
        <f>AR47*1.1</f>
        <v>23650.000000000004</v>
      </c>
      <c r="AS45" s="78"/>
      <c r="AT45" s="78"/>
      <c r="AU45" s="78"/>
      <c r="AV45" s="78"/>
      <c r="AW45" s="78"/>
      <c r="AX45" s="78"/>
      <c r="AY45" s="78"/>
      <c r="AZ45" s="78"/>
      <c r="BA45" s="78"/>
      <c r="BB45" s="78">
        <f>BB47*1.1</f>
        <v>18150</v>
      </c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>
        <f>BM47*1.1</f>
        <v>14300.000000000002</v>
      </c>
      <c r="BN45" s="78"/>
      <c r="BO45" s="78"/>
      <c r="BP45" s="78"/>
      <c r="BQ45" s="78"/>
      <c r="BR45" s="78"/>
      <c r="BS45" s="78"/>
      <c r="BT45" s="78"/>
      <c r="BU45" s="78"/>
      <c r="BV45" s="78"/>
      <c r="BW45" s="81"/>
      <c r="BX45" s="180">
        <f>BX47*1.1</f>
        <v>23650.000000000004</v>
      </c>
      <c r="BY45" s="78"/>
      <c r="BZ45" s="78"/>
      <c r="CA45" s="78"/>
      <c r="CB45" s="78"/>
      <c r="CC45" s="78"/>
      <c r="CD45" s="78"/>
      <c r="CE45" s="78"/>
      <c r="CF45" s="78"/>
      <c r="CG45" s="78"/>
      <c r="CH45" s="78">
        <f>CH47*1.1</f>
        <v>18150</v>
      </c>
      <c r="CI45" s="78"/>
      <c r="CJ45" s="78"/>
      <c r="CK45" s="78"/>
      <c r="CL45" s="78"/>
      <c r="CM45" s="78"/>
      <c r="CN45" s="78"/>
      <c r="CO45" s="78"/>
      <c r="CP45" s="78"/>
      <c r="CQ45" s="78"/>
      <c r="CR45" s="78">
        <f>CR47*1.1</f>
        <v>14300.000000000002</v>
      </c>
      <c r="CS45" s="78"/>
      <c r="CT45" s="78"/>
      <c r="CU45" s="78"/>
      <c r="CV45" s="78"/>
      <c r="CW45" s="78"/>
      <c r="CX45" s="78"/>
      <c r="CY45" s="78"/>
      <c r="CZ45" s="78"/>
      <c r="DA45" s="81"/>
    </row>
    <row r="46" spans="1:107" ht="6" customHeight="1" x14ac:dyDescent="0.15">
      <c r="A46" s="76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5"/>
      <c r="N46" s="79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2"/>
      <c r="AR46" s="79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2"/>
      <c r="BX46" s="181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2"/>
    </row>
    <row r="47" spans="1:107" ht="6" customHeight="1" x14ac:dyDescent="0.15">
      <c r="A47" s="76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5"/>
      <c r="N47" s="174">
        <f>N55+$N$21</f>
        <v>21500</v>
      </c>
      <c r="O47" s="175"/>
      <c r="P47" s="175"/>
      <c r="Q47" s="175"/>
      <c r="R47" s="175"/>
      <c r="S47" s="175"/>
      <c r="T47" s="175"/>
      <c r="U47" s="175"/>
      <c r="V47" s="175"/>
      <c r="W47" s="175"/>
      <c r="X47" s="175">
        <f>X55+$N$21</f>
        <v>16500</v>
      </c>
      <c r="Y47" s="175"/>
      <c r="Z47" s="175"/>
      <c r="AA47" s="175"/>
      <c r="AB47" s="175"/>
      <c r="AC47" s="175"/>
      <c r="AD47" s="175"/>
      <c r="AE47" s="175"/>
      <c r="AF47" s="175"/>
      <c r="AG47" s="175"/>
      <c r="AH47" s="175">
        <f>AH55+$N$21</f>
        <v>13000</v>
      </c>
      <c r="AI47" s="175"/>
      <c r="AJ47" s="175"/>
      <c r="AK47" s="175"/>
      <c r="AL47" s="175"/>
      <c r="AM47" s="175"/>
      <c r="AN47" s="175"/>
      <c r="AO47" s="175"/>
      <c r="AP47" s="175"/>
      <c r="AQ47" s="178"/>
      <c r="AR47" s="174">
        <f>AR55+$N$21</f>
        <v>21500</v>
      </c>
      <c r="AS47" s="175"/>
      <c r="AT47" s="175"/>
      <c r="AU47" s="175"/>
      <c r="AV47" s="175"/>
      <c r="AW47" s="175"/>
      <c r="AX47" s="175"/>
      <c r="AY47" s="175"/>
      <c r="AZ47" s="175"/>
      <c r="BA47" s="175"/>
      <c r="BB47" s="175">
        <f>BB55+$N$21</f>
        <v>16500</v>
      </c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>
        <f>BM55+$N$21</f>
        <v>13000</v>
      </c>
      <c r="BN47" s="175"/>
      <c r="BO47" s="175"/>
      <c r="BP47" s="175"/>
      <c r="BQ47" s="175"/>
      <c r="BR47" s="175"/>
      <c r="BS47" s="175"/>
      <c r="BT47" s="175"/>
      <c r="BU47" s="175"/>
      <c r="BV47" s="175"/>
      <c r="BW47" s="178"/>
      <c r="BX47" s="174">
        <f>BX55+$N$21</f>
        <v>21500</v>
      </c>
      <c r="BY47" s="175"/>
      <c r="BZ47" s="175"/>
      <c r="CA47" s="175"/>
      <c r="CB47" s="175"/>
      <c r="CC47" s="175"/>
      <c r="CD47" s="175"/>
      <c r="CE47" s="175"/>
      <c r="CF47" s="175"/>
      <c r="CG47" s="175"/>
      <c r="CH47" s="175">
        <f>CH55+$N$21</f>
        <v>16500</v>
      </c>
      <c r="CI47" s="175"/>
      <c r="CJ47" s="175"/>
      <c r="CK47" s="175"/>
      <c r="CL47" s="175"/>
      <c r="CM47" s="175"/>
      <c r="CN47" s="175"/>
      <c r="CO47" s="175"/>
      <c r="CP47" s="175"/>
      <c r="CQ47" s="175"/>
      <c r="CR47" s="175">
        <f>CR55+$N$21</f>
        <v>13000</v>
      </c>
      <c r="CS47" s="175"/>
      <c r="CT47" s="175"/>
      <c r="CU47" s="175"/>
      <c r="CV47" s="175"/>
      <c r="CW47" s="175"/>
      <c r="CX47" s="175"/>
      <c r="CY47" s="175"/>
      <c r="CZ47" s="175"/>
      <c r="DA47" s="178"/>
    </row>
    <row r="48" spans="1:107" ht="6" customHeight="1" x14ac:dyDescent="0.15">
      <c r="A48" s="76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5"/>
      <c r="N48" s="176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9"/>
      <c r="AR48" s="176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9"/>
      <c r="BX48" s="176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9"/>
    </row>
    <row r="49" spans="1:105" ht="6" customHeight="1" x14ac:dyDescent="0.15">
      <c r="A49" s="86" t="s">
        <v>0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8"/>
      <c r="N49" s="89">
        <f>N51*1.1</f>
        <v>22000</v>
      </c>
      <c r="O49" s="90"/>
      <c r="P49" s="90"/>
      <c r="Q49" s="90"/>
      <c r="R49" s="90"/>
      <c r="S49" s="90"/>
      <c r="T49" s="90"/>
      <c r="U49" s="90"/>
      <c r="V49" s="90"/>
      <c r="W49" s="90"/>
      <c r="X49" s="90">
        <f t="shared" ref="X49" si="0">X51*1.1</f>
        <v>16500</v>
      </c>
      <c r="Y49" s="90"/>
      <c r="Z49" s="90"/>
      <c r="AA49" s="90"/>
      <c r="AB49" s="90"/>
      <c r="AC49" s="90"/>
      <c r="AD49" s="90"/>
      <c r="AE49" s="90"/>
      <c r="AF49" s="90"/>
      <c r="AG49" s="90"/>
      <c r="AH49" s="90">
        <f t="shared" ref="AH49" si="1">AH51*1.1</f>
        <v>12650.000000000002</v>
      </c>
      <c r="AI49" s="90"/>
      <c r="AJ49" s="90"/>
      <c r="AK49" s="90"/>
      <c r="AL49" s="90"/>
      <c r="AM49" s="90"/>
      <c r="AN49" s="90"/>
      <c r="AO49" s="90"/>
      <c r="AP49" s="90"/>
      <c r="AQ49" s="93"/>
      <c r="AR49" s="89">
        <f t="shared" ref="AR49" si="2">AR51*1.1</f>
        <v>22000</v>
      </c>
      <c r="AS49" s="90"/>
      <c r="AT49" s="90"/>
      <c r="AU49" s="90"/>
      <c r="AV49" s="90"/>
      <c r="AW49" s="90"/>
      <c r="AX49" s="90"/>
      <c r="AY49" s="90"/>
      <c r="AZ49" s="90"/>
      <c r="BA49" s="90"/>
      <c r="BB49" s="90">
        <f>BB51*1.1</f>
        <v>16500</v>
      </c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>
        <f>BM51*1.1</f>
        <v>12650.000000000002</v>
      </c>
      <c r="BN49" s="90"/>
      <c r="BO49" s="90"/>
      <c r="BP49" s="90"/>
      <c r="BQ49" s="90"/>
      <c r="BR49" s="90"/>
      <c r="BS49" s="90"/>
      <c r="BT49" s="90"/>
      <c r="BU49" s="90"/>
      <c r="BV49" s="90"/>
      <c r="BW49" s="93"/>
      <c r="BX49" s="184">
        <f>BX51*1.1</f>
        <v>22000</v>
      </c>
      <c r="BY49" s="90"/>
      <c r="BZ49" s="90"/>
      <c r="CA49" s="90"/>
      <c r="CB49" s="90"/>
      <c r="CC49" s="90"/>
      <c r="CD49" s="90"/>
      <c r="CE49" s="90"/>
      <c r="CF49" s="90"/>
      <c r="CG49" s="90"/>
      <c r="CH49" s="90">
        <f>CH51*1.1</f>
        <v>16500</v>
      </c>
      <c r="CI49" s="90"/>
      <c r="CJ49" s="90"/>
      <c r="CK49" s="90"/>
      <c r="CL49" s="90"/>
      <c r="CM49" s="90"/>
      <c r="CN49" s="90"/>
      <c r="CO49" s="90"/>
      <c r="CP49" s="90"/>
      <c r="CQ49" s="90"/>
      <c r="CR49" s="90">
        <f>CR51*1.1</f>
        <v>12650.000000000002</v>
      </c>
      <c r="CS49" s="90"/>
      <c r="CT49" s="90"/>
      <c r="CU49" s="90"/>
      <c r="CV49" s="90"/>
      <c r="CW49" s="90"/>
      <c r="CX49" s="90"/>
      <c r="CY49" s="90"/>
      <c r="CZ49" s="90"/>
      <c r="DA49" s="93"/>
    </row>
    <row r="50" spans="1:105" ht="6" customHeight="1" x14ac:dyDescent="0.15">
      <c r="A50" s="86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8"/>
      <c r="N50" s="91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4"/>
      <c r="AR50" s="91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4"/>
      <c r="BX50" s="185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4"/>
    </row>
    <row r="51" spans="1:105" ht="6" customHeight="1" x14ac:dyDescent="0.15">
      <c r="A51" s="86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8"/>
      <c r="N51" s="186">
        <f>N55+$N$24</f>
        <v>20000</v>
      </c>
      <c r="O51" s="187"/>
      <c r="P51" s="187"/>
      <c r="Q51" s="187"/>
      <c r="R51" s="187"/>
      <c r="S51" s="187"/>
      <c r="T51" s="187"/>
      <c r="U51" s="187"/>
      <c r="V51" s="187"/>
      <c r="W51" s="187"/>
      <c r="X51" s="187">
        <f>X55+$N$24</f>
        <v>15000</v>
      </c>
      <c r="Y51" s="187"/>
      <c r="Z51" s="187"/>
      <c r="AA51" s="187"/>
      <c r="AB51" s="187"/>
      <c r="AC51" s="187"/>
      <c r="AD51" s="187"/>
      <c r="AE51" s="187"/>
      <c r="AF51" s="187"/>
      <c r="AG51" s="187"/>
      <c r="AH51" s="187">
        <f>AH55+$N$24</f>
        <v>11500</v>
      </c>
      <c r="AI51" s="187"/>
      <c r="AJ51" s="187"/>
      <c r="AK51" s="187"/>
      <c r="AL51" s="187"/>
      <c r="AM51" s="187"/>
      <c r="AN51" s="187"/>
      <c r="AO51" s="187"/>
      <c r="AP51" s="187"/>
      <c r="AQ51" s="190"/>
      <c r="AR51" s="186">
        <f>AR55+$N$24</f>
        <v>20000</v>
      </c>
      <c r="AS51" s="187"/>
      <c r="AT51" s="187"/>
      <c r="AU51" s="187"/>
      <c r="AV51" s="187"/>
      <c r="AW51" s="187"/>
      <c r="AX51" s="187"/>
      <c r="AY51" s="187"/>
      <c r="AZ51" s="187"/>
      <c r="BA51" s="187"/>
      <c r="BB51" s="187">
        <f>BB55+$N$24</f>
        <v>15000</v>
      </c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>
        <f>BM55+$N$24</f>
        <v>11500</v>
      </c>
      <c r="BN51" s="187"/>
      <c r="BO51" s="187"/>
      <c r="BP51" s="187"/>
      <c r="BQ51" s="187"/>
      <c r="BR51" s="187"/>
      <c r="BS51" s="187"/>
      <c r="BT51" s="187"/>
      <c r="BU51" s="187"/>
      <c r="BV51" s="187"/>
      <c r="BW51" s="190"/>
      <c r="BX51" s="192">
        <f>BX55+$N$24</f>
        <v>20000</v>
      </c>
      <c r="BY51" s="187"/>
      <c r="BZ51" s="187"/>
      <c r="CA51" s="187"/>
      <c r="CB51" s="187"/>
      <c r="CC51" s="187"/>
      <c r="CD51" s="187"/>
      <c r="CE51" s="187"/>
      <c r="CF51" s="187"/>
      <c r="CG51" s="187"/>
      <c r="CH51" s="194">
        <f>CH55+$N$24</f>
        <v>15000</v>
      </c>
      <c r="CI51" s="195"/>
      <c r="CJ51" s="195"/>
      <c r="CK51" s="195"/>
      <c r="CL51" s="195"/>
      <c r="CM51" s="195"/>
      <c r="CN51" s="195"/>
      <c r="CO51" s="195"/>
      <c r="CP51" s="195"/>
      <c r="CQ51" s="192"/>
      <c r="CR51" s="194">
        <f>CR55+$N$24</f>
        <v>11500</v>
      </c>
      <c r="CS51" s="195"/>
      <c r="CT51" s="195"/>
      <c r="CU51" s="195"/>
      <c r="CV51" s="195"/>
      <c r="CW51" s="195"/>
      <c r="CX51" s="195"/>
      <c r="CY51" s="195"/>
      <c r="CZ51" s="195"/>
      <c r="DA51" s="198"/>
    </row>
    <row r="52" spans="1:105" ht="6" customHeight="1" x14ac:dyDescent="0.15">
      <c r="A52" s="86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8"/>
      <c r="N52" s="188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91"/>
      <c r="AR52" s="188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91"/>
      <c r="BX52" s="193"/>
      <c r="BY52" s="189"/>
      <c r="BZ52" s="189"/>
      <c r="CA52" s="189"/>
      <c r="CB52" s="189"/>
      <c r="CC52" s="189"/>
      <c r="CD52" s="189"/>
      <c r="CE52" s="189"/>
      <c r="CF52" s="189"/>
      <c r="CG52" s="189"/>
      <c r="CH52" s="196"/>
      <c r="CI52" s="197"/>
      <c r="CJ52" s="197"/>
      <c r="CK52" s="197"/>
      <c r="CL52" s="197"/>
      <c r="CM52" s="197"/>
      <c r="CN52" s="197"/>
      <c r="CO52" s="197"/>
      <c r="CP52" s="197"/>
      <c r="CQ52" s="193"/>
      <c r="CR52" s="196"/>
      <c r="CS52" s="197"/>
      <c r="CT52" s="197"/>
      <c r="CU52" s="197"/>
      <c r="CV52" s="197"/>
      <c r="CW52" s="197"/>
      <c r="CX52" s="197"/>
      <c r="CY52" s="197"/>
      <c r="CZ52" s="197"/>
      <c r="DA52" s="199"/>
    </row>
    <row r="53" spans="1:105" ht="6" customHeight="1" x14ac:dyDescent="0.15">
      <c r="A53" s="127" t="s">
        <v>1</v>
      </c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200">
        <f>N55*1.1</f>
        <v>21450</v>
      </c>
      <c r="O53" s="201"/>
      <c r="P53" s="201"/>
      <c r="Q53" s="201"/>
      <c r="R53" s="201"/>
      <c r="S53" s="201"/>
      <c r="T53" s="201"/>
      <c r="U53" s="201"/>
      <c r="V53" s="201"/>
      <c r="W53" s="201"/>
      <c r="X53" s="201">
        <f t="shared" ref="X53" si="3">X55*1.1</f>
        <v>15950.000000000002</v>
      </c>
      <c r="Y53" s="201"/>
      <c r="Z53" s="201"/>
      <c r="AA53" s="201"/>
      <c r="AB53" s="201"/>
      <c r="AC53" s="201"/>
      <c r="AD53" s="201"/>
      <c r="AE53" s="201"/>
      <c r="AF53" s="201"/>
      <c r="AG53" s="201"/>
      <c r="AH53" s="201">
        <f t="shared" ref="AH53" si="4">AH55*1.1</f>
        <v>12100.000000000002</v>
      </c>
      <c r="AI53" s="201"/>
      <c r="AJ53" s="201"/>
      <c r="AK53" s="201"/>
      <c r="AL53" s="201"/>
      <c r="AM53" s="201"/>
      <c r="AN53" s="201"/>
      <c r="AO53" s="201"/>
      <c r="AP53" s="201"/>
      <c r="AQ53" s="202"/>
      <c r="AR53" s="200">
        <f t="shared" ref="AR53" si="5">AR55*1.1</f>
        <v>21450</v>
      </c>
      <c r="AS53" s="201"/>
      <c r="AT53" s="201"/>
      <c r="AU53" s="201"/>
      <c r="AV53" s="201"/>
      <c r="AW53" s="201"/>
      <c r="AX53" s="201"/>
      <c r="AY53" s="201"/>
      <c r="AZ53" s="201"/>
      <c r="BA53" s="201"/>
      <c r="BB53" s="201">
        <f>BB55*1.1</f>
        <v>15950.000000000002</v>
      </c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>
        <f>BM55*1.1</f>
        <v>12100.000000000002</v>
      </c>
      <c r="BN53" s="201"/>
      <c r="BO53" s="201"/>
      <c r="BP53" s="201"/>
      <c r="BQ53" s="201"/>
      <c r="BR53" s="201"/>
      <c r="BS53" s="201"/>
      <c r="BT53" s="201"/>
      <c r="BU53" s="201"/>
      <c r="BV53" s="201"/>
      <c r="BW53" s="202"/>
      <c r="BX53" s="203">
        <f>BX55*1.1</f>
        <v>21450</v>
      </c>
      <c r="BY53" s="201"/>
      <c r="BZ53" s="201"/>
      <c r="CA53" s="201"/>
      <c r="CB53" s="201"/>
      <c r="CC53" s="201"/>
      <c r="CD53" s="201"/>
      <c r="CE53" s="201"/>
      <c r="CF53" s="201"/>
      <c r="CG53" s="201"/>
      <c r="CH53" s="201">
        <f>CH55*1.1</f>
        <v>15950.000000000002</v>
      </c>
      <c r="CI53" s="201"/>
      <c r="CJ53" s="201"/>
      <c r="CK53" s="201"/>
      <c r="CL53" s="201"/>
      <c r="CM53" s="201"/>
      <c r="CN53" s="201"/>
      <c r="CO53" s="201"/>
      <c r="CP53" s="201"/>
      <c r="CQ53" s="201"/>
      <c r="CR53" s="201">
        <f>CR55*1.1</f>
        <v>12100.000000000002</v>
      </c>
      <c r="CS53" s="201"/>
      <c r="CT53" s="201"/>
      <c r="CU53" s="201"/>
      <c r="CV53" s="201"/>
      <c r="CW53" s="201"/>
      <c r="CX53" s="201"/>
      <c r="CY53" s="201"/>
      <c r="CZ53" s="201"/>
      <c r="DA53" s="202"/>
    </row>
    <row r="54" spans="1:105" ht="6" customHeight="1" x14ac:dyDescent="0.15">
      <c r="A54" s="12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200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2"/>
      <c r="AR54" s="200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2"/>
      <c r="BX54" s="203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2"/>
    </row>
    <row r="55" spans="1:105" ht="6" customHeight="1" x14ac:dyDescent="0.15">
      <c r="A55" s="127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204">
        <v>19500</v>
      </c>
      <c r="O55" s="205"/>
      <c r="P55" s="205"/>
      <c r="Q55" s="205"/>
      <c r="R55" s="205"/>
      <c r="S55" s="205"/>
      <c r="T55" s="205"/>
      <c r="U55" s="205"/>
      <c r="V55" s="205"/>
      <c r="W55" s="205"/>
      <c r="X55" s="205">
        <v>14500</v>
      </c>
      <c r="Y55" s="205"/>
      <c r="Z55" s="205"/>
      <c r="AA55" s="205"/>
      <c r="AB55" s="205"/>
      <c r="AC55" s="205"/>
      <c r="AD55" s="205"/>
      <c r="AE55" s="205"/>
      <c r="AF55" s="205"/>
      <c r="AG55" s="205"/>
      <c r="AH55" s="205">
        <v>11000</v>
      </c>
      <c r="AI55" s="205"/>
      <c r="AJ55" s="205"/>
      <c r="AK55" s="205"/>
      <c r="AL55" s="205"/>
      <c r="AM55" s="205"/>
      <c r="AN55" s="205"/>
      <c r="AO55" s="205"/>
      <c r="AP55" s="205"/>
      <c r="AQ55" s="208"/>
      <c r="AR55" s="204">
        <f>N55</f>
        <v>19500</v>
      </c>
      <c r="AS55" s="205"/>
      <c r="AT55" s="205"/>
      <c r="AU55" s="205"/>
      <c r="AV55" s="205"/>
      <c r="AW55" s="205"/>
      <c r="AX55" s="205"/>
      <c r="AY55" s="205"/>
      <c r="AZ55" s="205"/>
      <c r="BA55" s="205"/>
      <c r="BB55" s="205">
        <f>X55</f>
        <v>14500</v>
      </c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>
        <f>AH55</f>
        <v>11000</v>
      </c>
      <c r="BN55" s="205"/>
      <c r="BO55" s="205"/>
      <c r="BP55" s="205"/>
      <c r="BQ55" s="205"/>
      <c r="BR55" s="205"/>
      <c r="BS55" s="205"/>
      <c r="BT55" s="205"/>
      <c r="BU55" s="205"/>
      <c r="BV55" s="205"/>
      <c r="BW55" s="208"/>
      <c r="BX55" s="204">
        <f>N55</f>
        <v>19500</v>
      </c>
      <c r="BY55" s="205"/>
      <c r="BZ55" s="205"/>
      <c r="CA55" s="205"/>
      <c r="CB55" s="205"/>
      <c r="CC55" s="205"/>
      <c r="CD55" s="205"/>
      <c r="CE55" s="205"/>
      <c r="CF55" s="205"/>
      <c r="CG55" s="205"/>
      <c r="CH55" s="205">
        <f>X55</f>
        <v>14500</v>
      </c>
      <c r="CI55" s="205"/>
      <c r="CJ55" s="205"/>
      <c r="CK55" s="205"/>
      <c r="CL55" s="205"/>
      <c r="CM55" s="205"/>
      <c r="CN55" s="205"/>
      <c r="CO55" s="205"/>
      <c r="CP55" s="205"/>
      <c r="CQ55" s="205"/>
      <c r="CR55" s="205">
        <f>AH55</f>
        <v>11000</v>
      </c>
      <c r="CS55" s="205"/>
      <c r="CT55" s="205"/>
      <c r="CU55" s="205"/>
      <c r="CV55" s="205"/>
      <c r="CW55" s="205"/>
      <c r="CX55" s="205"/>
      <c r="CY55" s="205"/>
      <c r="CZ55" s="205"/>
      <c r="DA55" s="208"/>
    </row>
    <row r="56" spans="1:105" ht="6" customHeight="1" x14ac:dyDescent="0.15">
      <c r="A56" s="130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206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9"/>
      <c r="AR56" s="206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7"/>
      <c r="BN56" s="207"/>
      <c r="BO56" s="207"/>
      <c r="BP56" s="207"/>
      <c r="BQ56" s="207"/>
      <c r="BR56" s="207"/>
      <c r="BS56" s="207"/>
      <c r="BT56" s="207"/>
      <c r="BU56" s="207"/>
      <c r="BV56" s="207"/>
      <c r="BW56" s="209"/>
      <c r="BX56" s="206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7"/>
      <c r="CW56" s="207"/>
      <c r="CX56" s="207"/>
      <c r="CY56" s="207"/>
      <c r="CZ56" s="207"/>
      <c r="DA56" s="209"/>
    </row>
    <row r="57" spans="1:105" ht="6" customHeight="1" x14ac:dyDescent="0.15">
      <c r="A57" s="222" t="s">
        <v>2</v>
      </c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4"/>
      <c r="N57" s="231" t="s">
        <v>6</v>
      </c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35" t="s">
        <v>19</v>
      </c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42" t="str">
        <f>BP14</f>
        <v>(レンズ1枚当り）</v>
      </c>
      <c r="BQ57" s="242"/>
      <c r="BR57" s="242"/>
      <c r="BS57" s="242"/>
      <c r="BT57" s="242"/>
      <c r="BU57" s="242"/>
      <c r="BV57" s="242"/>
      <c r="BW57" s="242"/>
      <c r="BX57" s="242"/>
      <c r="BY57" s="242"/>
      <c r="BZ57" s="242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</row>
    <row r="58" spans="1:105" ht="6" customHeight="1" x14ac:dyDescent="0.15">
      <c r="A58" s="225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7"/>
      <c r="N58" s="231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55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5"/>
      <c r="BD58" s="5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43"/>
      <c r="BQ58" s="243"/>
      <c r="BR58" s="243"/>
      <c r="BS58" s="243"/>
      <c r="BT58" s="243"/>
      <c r="BU58" s="243"/>
      <c r="BV58" s="243"/>
      <c r="BW58" s="242"/>
      <c r="BX58" s="242"/>
      <c r="BY58" s="242"/>
      <c r="BZ58" s="242"/>
      <c r="CA58" s="40"/>
      <c r="CB58" s="40"/>
      <c r="CC58" s="41"/>
      <c r="CD58" s="41"/>
      <c r="CE58" s="41"/>
      <c r="CF58" s="41"/>
      <c r="CG58" s="41"/>
      <c r="CH58" s="41"/>
      <c r="CI58" s="41"/>
      <c r="CJ58" s="41"/>
      <c r="CK58" s="40"/>
      <c r="CL58" s="40"/>
      <c r="CM58" s="40"/>
      <c r="CN58" s="40"/>
      <c r="CO58" s="40"/>
      <c r="CP58" s="40"/>
      <c r="CQ58" s="40"/>
      <c r="CR58" s="40"/>
      <c r="CS58" s="40"/>
      <c r="CT58" s="1"/>
      <c r="CU58" s="1"/>
      <c r="CV58" s="1"/>
      <c r="CW58" s="1"/>
      <c r="CX58" s="1"/>
      <c r="CY58" s="1"/>
      <c r="CZ58" s="1"/>
      <c r="DA58" s="1"/>
    </row>
    <row r="59" spans="1:105" ht="6" customHeight="1" x14ac:dyDescent="0.15">
      <c r="A59" s="228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30"/>
      <c r="N59" s="233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55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5"/>
      <c r="BD59" s="55"/>
      <c r="BE59" s="244" t="s">
        <v>22</v>
      </c>
      <c r="BF59" s="245"/>
      <c r="BG59" s="245"/>
      <c r="BH59" s="245"/>
      <c r="BI59" s="245"/>
      <c r="BJ59" s="245"/>
      <c r="BK59" s="245"/>
      <c r="BL59" s="245"/>
      <c r="BM59" s="244" t="s">
        <v>20</v>
      </c>
      <c r="BN59" s="245"/>
      <c r="BO59" s="245"/>
      <c r="BP59" s="245"/>
      <c r="BQ59" s="245"/>
      <c r="BR59" s="245"/>
      <c r="BS59" s="245"/>
      <c r="BT59" s="245"/>
      <c r="BU59" s="245"/>
      <c r="BV59" s="256"/>
      <c r="BW59" s="244" t="s">
        <v>21</v>
      </c>
      <c r="BX59" s="245"/>
      <c r="BY59" s="245"/>
      <c r="BZ59" s="245"/>
      <c r="CA59" s="245"/>
      <c r="CB59" s="245"/>
      <c r="CC59" s="245"/>
      <c r="CD59" s="256"/>
      <c r="CK59" s="40"/>
      <c r="CL59" s="40"/>
      <c r="CM59" s="40"/>
      <c r="CN59" s="40"/>
      <c r="CO59" s="40"/>
      <c r="CP59" s="40"/>
      <c r="CQ59" s="40"/>
      <c r="CR59" s="40"/>
      <c r="CS59" s="40"/>
      <c r="CT59" s="1"/>
      <c r="CU59" s="1"/>
      <c r="CV59" s="1"/>
      <c r="CW59" s="1"/>
      <c r="CX59" s="1"/>
      <c r="CY59" s="1"/>
      <c r="CZ59" s="1"/>
      <c r="DA59" s="1"/>
    </row>
    <row r="60" spans="1:105" ht="6" customHeight="1" x14ac:dyDescent="0.15">
      <c r="A60" s="216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8"/>
      <c r="N60" s="236" t="s">
        <v>23</v>
      </c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8"/>
      <c r="AB60" s="317" t="s">
        <v>24</v>
      </c>
      <c r="AC60" s="318"/>
      <c r="AD60" s="318"/>
      <c r="AE60" s="318"/>
      <c r="AF60" s="318"/>
      <c r="AG60" s="318"/>
      <c r="AH60" s="318"/>
      <c r="AI60" s="318"/>
      <c r="AJ60" s="318"/>
      <c r="AK60" s="318"/>
      <c r="AL60" s="318"/>
      <c r="AM60" s="318"/>
      <c r="AN60" s="318"/>
      <c r="AO60" s="319"/>
      <c r="AP60" s="55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5"/>
      <c r="BD60" s="55"/>
      <c r="BE60" s="246"/>
      <c r="BF60" s="247"/>
      <c r="BG60" s="247"/>
      <c r="BH60" s="247"/>
      <c r="BI60" s="247"/>
      <c r="BJ60" s="247"/>
      <c r="BK60" s="247"/>
      <c r="BL60" s="247"/>
      <c r="BM60" s="246"/>
      <c r="BN60" s="247"/>
      <c r="BO60" s="247"/>
      <c r="BP60" s="247"/>
      <c r="BQ60" s="247"/>
      <c r="BR60" s="247"/>
      <c r="BS60" s="247"/>
      <c r="BT60" s="247"/>
      <c r="BU60" s="247"/>
      <c r="BV60" s="257"/>
      <c r="BW60" s="246"/>
      <c r="BX60" s="247"/>
      <c r="BY60" s="247"/>
      <c r="BZ60" s="247"/>
      <c r="CA60" s="247"/>
      <c r="CB60" s="247"/>
      <c r="CC60" s="247"/>
      <c r="CD60" s="257"/>
      <c r="CK60" s="42"/>
      <c r="CL60" s="42"/>
      <c r="CM60" s="42"/>
      <c r="CN60" s="42"/>
      <c r="CO60" s="42"/>
      <c r="CP60" s="42"/>
      <c r="CQ60" s="42"/>
      <c r="CR60" s="42"/>
      <c r="CS60" s="42"/>
      <c r="CT60" s="1"/>
      <c r="CU60" s="1"/>
      <c r="CV60" s="1"/>
      <c r="CW60" s="1"/>
      <c r="CX60" s="1"/>
      <c r="CY60" s="1"/>
      <c r="CZ60" s="1"/>
      <c r="DA60" s="1"/>
    </row>
    <row r="61" spans="1:105" ht="6" customHeight="1" x14ac:dyDescent="0.15">
      <c r="A61" s="219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1"/>
      <c r="N61" s="239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1"/>
      <c r="AB61" s="320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2"/>
      <c r="AP61" s="55"/>
      <c r="AQ61" s="57"/>
      <c r="AR61" s="57"/>
      <c r="AS61" s="57"/>
      <c r="AT61" s="57"/>
      <c r="AU61" s="57"/>
      <c r="AV61" s="56"/>
      <c r="AW61" s="56"/>
      <c r="AX61" s="56"/>
      <c r="AY61" s="56"/>
      <c r="AZ61" s="56"/>
      <c r="BA61" s="56"/>
      <c r="BB61" s="56"/>
      <c r="BC61" s="55"/>
      <c r="BD61" s="55"/>
      <c r="BE61" s="248">
        <f>BE64*1.1</f>
        <v>2200</v>
      </c>
      <c r="BF61" s="249"/>
      <c r="BG61" s="249"/>
      <c r="BH61" s="249"/>
      <c r="BI61" s="249"/>
      <c r="BJ61" s="249"/>
      <c r="BK61" s="249"/>
      <c r="BL61" s="249"/>
      <c r="BM61" s="248">
        <f>BM64*1.1</f>
        <v>1100</v>
      </c>
      <c r="BN61" s="249"/>
      <c r="BO61" s="249"/>
      <c r="BP61" s="249"/>
      <c r="BQ61" s="249"/>
      <c r="BR61" s="249"/>
      <c r="BS61" s="249"/>
      <c r="BT61" s="249"/>
      <c r="BU61" s="249"/>
      <c r="BV61" s="258"/>
      <c r="BW61" s="248">
        <f>BW64*1.1</f>
        <v>2200</v>
      </c>
      <c r="BX61" s="249"/>
      <c r="BY61" s="249"/>
      <c r="BZ61" s="249"/>
      <c r="CA61" s="249"/>
      <c r="CB61" s="249"/>
      <c r="CC61" s="249"/>
      <c r="CD61" s="258"/>
      <c r="CK61" s="42"/>
      <c r="CL61" s="42"/>
      <c r="CM61" s="42"/>
      <c r="CN61" s="42"/>
      <c r="CO61" s="42"/>
      <c r="CP61" s="42"/>
      <c r="CQ61" s="42"/>
      <c r="CR61" s="42"/>
      <c r="CS61" s="42"/>
      <c r="CT61" s="1"/>
      <c r="CU61" s="1"/>
      <c r="CV61" s="1"/>
      <c r="CW61" s="1"/>
      <c r="CX61" s="1"/>
      <c r="CY61" s="1"/>
      <c r="CZ61" s="1"/>
      <c r="DA61" s="1"/>
    </row>
    <row r="62" spans="1:105" ht="6" customHeight="1" x14ac:dyDescent="0.15">
      <c r="A62" s="219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1"/>
      <c r="N62" s="239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1"/>
      <c r="AB62" s="320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2"/>
      <c r="AP62" s="55"/>
      <c r="AQ62" s="57"/>
      <c r="AR62" s="57"/>
      <c r="AS62" s="57"/>
      <c r="AT62" s="57"/>
      <c r="AU62" s="57"/>
      <c r="AV62" s="56"/>
      <c r="AW62" s="56"/>
      <c r="AX62" s="56"/>
      <c r="AY62" s="56"/>
      <c r="AZ62" s="56"/>
      <c r="BA62" s="56"/>
      <c r="BB62" s="56"/>
      <c r="BC62" s="55"/>
      <c r="BD62" s="55"/>
      <c r="BE62" s="250"/>
      <c r="BF62" s="251"/>
      <c r="BG62" s="251"/>
      <c r="BH62" s="251"/>
      <c r="BI62" s="251"/>
      <c r="BJ62" s="251"/>
      <c r="BK62" s="251"/>
      <c r="BL62" s="251"/>
      <c r="BM62" s="250"/>
      <c r="BN62" s="251"/>
      <c r="BO62" s="251"/>
      <c r="BP62" s="251"/>
      <c r="BQ62" s="251"/>
      <c r="BR62" s="251"/>
      <c r="BS62" s="251"/>
      <c r="BT62" s="251"/>
      <c r="BU62" s="251"/>
      <c r="BV62" s="259"/>
      <c r="BW62" s="250"/>
      <c r="BX62" s="251"/>
      <c r="BY62" s="251"/>
      <c r="BZ62" s="251"/>
      <c r="CA62" s="251"/>
      <c r="CB62" s="251"/>
      <c r="CC62" s="251"/>
      <c r="CD62" s="259"/>
      <c r="CK62" s="43"/>
      <c r="CL62" s="43"/>
      <c r="CM62" s="43"/>
      <c r="CN62" s="43"/>
      <c r="CO62" s="43"/>
      <c r="CP62" s="43"/>
      <c r="CQ62" s="43"/>
      <c r="CR62" s="43"/>
      <c r="CS62" s="43"/>
      <c r="CT62" s="1"/>
      <c r="CU62" s="1"/>
      <c r="CV62" s="1"/>
      <c r="CW62" s="1"/>
      <c r="CX62" s="1"/>
      <c r="CY62" s="1"/>
      <c r="CZ62" s="1"/>
      <c r="DA62" s="1"/>
    </row>
    <row r="63" spans="1:105" ht="6" customHeight="1" x14ac:dyDescent="0.15">
      <c r="A63" s="219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1"/>
      <c r="N63" s="239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1"/>
      <c r="AB63" s="320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2"/>
      <c r="AP63" s="55"/>
      <c r="AQ63" s="57"/>
      <c r="AR63" s="57"/>
      <c r="AS63" s="57"/>
      <c r="AT63" s="57"/>
      <c r="AU63" s="57"/>
      <c r="AV63" s="56"/>
      <c r="AW63" s="56"/>
      <c r="AX63" s="56"/>
      <c r="AY63" s="56"/>
      <c r="AZ63" s="56"/>
      <c r="BA63" s="56"/>
      <c r="BB63" s="56"/>
      <c r="BC63" s="55"/>
      <c r="BD63" s="55"/>
      <c r="BE63" s="250"/>
      <c r="BF63" s="251"/>
      <c r="BG63" s="251"/>
      <c r="BH63" s="251"/>
      <c r="BI63" s="251"/>
      <c r="BJ63" s="251"/>
      <c r="BK63" s="251"/>
      <c r="BL63" s="251"/>
      <c r="BM63" s="250"/>
      <c r="BN63" s="251"/>
      <c r="BO63" s="251"/>
      <c r="BP63" s="251"/>
      <c r="BQ63" s="251"/>
      <c r="BR63" s="251"/>
      <c r="BS63" s="251"/>
      <c r="BT63" s="251"/>
      <c r="BU63" s="251"/>
      <c r="BV63" s="259"/>
      <c r="BW63" s="250"/>
      <c r="BX63" s="251"/>
      <c r="BY63" s="251"/>
      <c r="BZ63" s="251"/>
      <c r="CA63" s="251"/>
      <c r="CB63" s="251"/>
      <c r="CC63" s="251"/>
      <c r="CD63" s="259"/>
      <c r="CK63" s="43"/>
      <c r="CL63" s="43"/>
      <c r="CM63" s="43"/>
      <c r="CN63" s="43"/>
      <c r="CO63" s="43"/>
      <c r="CP63" s="43"/>
      <c r="CQ63" s="43"/>
      <c r="CR63" s="43"/>
      <c r="CS63" s="43"/>
      <c r="CT63" s="1"/>
      <c r="CU63" s="1"/>
      <c r="CV63" s="1"/>
      <c r="CW63" s="1"/>
      <c r="CX63" s="1"/>
      <c r="CY63" s="1"/>
      <c r="CZ63" s="1"/>
      <c r="DA63" s="1"/>
    </row>
    <row r="64" spans="1:105" ht="6" customHeight="1" x14ac:dyDescent="0.15">
      <c r="A64" s="267" t="s">
        <v>12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9"/>
      <c r="N64" s="273">
        <f>N66*1.1</f>
        <v>23100.000000000004</v>
      </c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5"/>
      <c r="AB64" s="279">
        <f>AB66*1.1</f>
        <v>19250</v>
      </c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80"/>
      <c r="AP64" s="55"/>
      <c r="AQ64" s="57"/>
      <c r="AR64" s="57"/>
      <c r="AS64" s="57"/>
      <c r="AT64" s="57"/>
      <c r="AU64" s="57"/>
      <c r="AV64" s="56"/>
      <c r="AW64" s="56"/>
      <c r="AX64" s="56"/>
      <c r="AY64" s="56"/>
      <c r="AZ64" s="56"/>
      <c r="BA64" s="56"/>
      <c r="BB64" s="56"/>
      <c r="BC64" s="55"/>
      <c r="BD64" s="55"/>
      <c r="BE64" s="252">
        <f>BC18</f>
        <v>2000</v>
      </c>
      <c r="BF64" s="253"/>
      <c r="BG64" s="253"/>
      <c r="BH64" s="253"/>
      <c r="BI64" s="253"/>
      <c r="BJ64" s="253"/>
      <c r="BK64" s="253"/>
      <c r="BL64" s="253"/>
      <c r="BM64" s="252">
        <f>BN18</f>
        <v>1000</v>
      </c>
      <c r="BN64" s="253"/>
      <c r="BO64" s="253"/>
      <c r="BP64" s="253"/>
      <c r="BQ64" s="253"/>
      <c r="BR64" s="253"/>
      <c r="BS64" s="253"/>
      <c r="BT64" s="253"/>
      <c r="BU64" s="253"/>
      <c r="BV64" s="260"/>
      <c r="BW64" s="252">
        <f>BX18</f>
        <v>2000</v>
      </c>
      <c r="BX64" s="253"/>
      <c r="BY64" s="253"/>
      <c r="BZ64" s="253"/>
      <c r="CA64" s="253"/>
      <c r="CB64" s="253"/>
      <c r="CC64" s="253"/>
      <c r="CD64" s="260"/>
      <c r="CK64" s="43"/>
      <c r="CL64" s="43"/>
      <c r="CM64" s="43"/>
      <c r="CN64" s="43"/>
      <c r="CO64" s="43"/>
      <c r="CP64" s="43"/>
      <c r="CQ64" s="43"/>
      <c r="CR64" s="43"/>
      <c r="CS64" s="43"/>
      <c r="CT64" s="1"/>
      <c r="CU64" s="1"/>
      <c r="CV64" s="1"/>
      <c r="CW64" s="1"/>
      <c r="CX64" s="1"/>
      <c r="CY64" s="1"/>
      <c r="CZ64" s="1"/>
      <c r="DA64" s="1"/>
    </row>
    <row r="65" spans="1:105" ht="6" customHeight="1" x14ac:dyDescent="0.1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9"/>
      <c r="N65" s="276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8"/>
      <c r="AB65" s="281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82"/>
      <c r="AP65" s="55"/>
      <c r="AQ65" s="57"/>
      <c r="AR65" s="57"/>
      <c r="AS65" s="57"/>
      <c r="AT65" s="57"/>
      <c r="AU65" s="57"/>
      <c r="AV65" s="56"/>
      <c r="AW65" s="56"/>
      <c r="AX65" s="56"/>
      <c r="AY65" s="56"/>
      <c r="AZ65" s="56"/>
      <c r="BA65" s="56"/>
      <c r="BB65" s="56"/>
      <c r="BC65" s="55"/>
      <c r="BD65" s="55"/>
      <c r="BE65" s="254"/>
      <c r="BF65" s="255"/>
      <c r="BG65" s="255"/>
      <c r="BH65" s="255"/>
      <c r="BI65" s="255"/>
      <c r="BJ65" s="255"/>
      <c r="BK65" s="255"/>
      <c r="BL65" s="255"/>
      <c r="BM65" s="254"/>
      <c r="BN65" s="255"/>
      <c r="BO65" s="255"/>
      <c r="BP65" s="255"/>
      <c r="BQ65" s="255"/>
      <c r="BR65" s="255"/>
      <c r="BS65" s="255"/>
      <c r="BT65" s="255"/>
      <c r="BU65" s="255"/>
      <c r="BV65" s="261"/>
      <c r="BW65" s="254"/>
      <c r="BX65" s="255"/>
      <c r="BY65" s="255"/>
      <c r="BZ65" s="255"/>
      <c r="CA65" s="255"/>
      <c r="CB65" s="255"/>
      <c r="CC65" s="255"/>
      <c r="CD65" s="261"/>
      <c r="CK65" s="43"/>
      <c r="CL65" s="43"/>
      <c r="CM65" s="43"/>
      <c r="CN65" s="43"/>
      <c r="CO65" s="43"/>
      <c r="CP65" s="43"/>
      <c r="CQ65" s="43"/>
      <c r="CR65" s="43"/>
      <c r="CS65" s="43"/>
      <c r="CT65" s="1"/>
      <c r="CU65" s="1"/>
      <c r="CV65" s="1"/>
      <c r="CW65" s="1"/>
      <c r="CX65" s="1"/>
      <c r="CY65" s="1"/>
      <c r="CZ65" s="1"/>
      <c r="DA65" s="1"/>
    </row>
    <row r="66" spans="1:105" ht="6" customHeight="1" x14ac:dyDescent="0.3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9"/>
      <c r="N66" s="313">
        <f>X55+$N$11</f>
        <v>21000</v>
      </c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314"/>
      <c r="AB66" s="210">
        <f>AH55+$N$11</f>
        <v>17500</v>
      </c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2"/>
      <c r="BC66" s="58"/>
      <c r="BD66" s="55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1"/>
      <c r="CU66" s="1"/>
      <c r="CV66" s="1"/>
      <c r="CW66" s="1"/>
      <c r="CX66" s="1"/>
      <c r="CY66" s="1"/>
      <c r="CZ66" s="1"/>
      <c r="DA66" s="1"/>
    </row>
    <row r="67" spans="1:105" ht="6" customHeight="1" x14ac:dyDescent="0.3">
      <c r="A67" s="270"/>
      <c r="B67" s="27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2"/>
      <c r="N67" s="315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316"/>
      <c r="AB67" s="213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5"/>
      <c r="BC67" s="58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60"/>
      <c r="BS67" s="60"/>
      <c r="BT67" s="60"/>
      <c r="BU67" s="60"/>
      <c r="BV67" s="60"/>
      <c r="BW67" s="60"/>
      <c r="BX67" s="60"/>
      <c r="BY67" s="60"/>
      <c r="BZ67" s="60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1"/>
      <c r="CU67" s="1"/>
      <c r="CV67" s="1"/>
      <c r="CW67" s="1"/>
      <c r="CX67" s="1"/>
      <c r="CY67" s="1"/>
      <c r="CZ67" s="1"/>
      <c r="DA67" s="1"/>
    </row>
    <row r="68" spans="1:105" ht="6" customHeight="1" x14ac:dyDescent="0.3">
      <c r="A68" s="262" t="s">
        <v>30</v>
      </c>
      <c r="B68" s="263"/>
      <c r="C68" s="263"/>
      <c r="D68" s="263"/>
      <c r="E68" s="263"/>
      <c r="F68" s="263"/>
      <c r="G68" s="263"/>
      <c r="H68" s="263"/>
      <c r="I68" s="263"/>
      <c r="J68" s="263"/>
      <c r="K68" s="263"/>
      <c r="L68" s="263"/>
      <c r="M68" s="263"/>
      <c r="N68" s="263"/>
      <c r="O68" s="263"/>
      <c r="P68" s="263"/>
      <c r="Q68" s="263"/>
      <c r="R68" s="263"/>
      <c r="S68" s="263"/>
      <c r="T68" s="263"/>
      <c r="U68" s="263"/>
      <c r="V68" s="263"/>
      <c r="BC68" s="58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2"/>
      <c r="BZ68" s="62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</row>
    <row r="69" spans="1:105" ht="6" customHeight="1" x14ac:dyDescent="0.3">
      <c r="A69" s="264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BC69" s="58"/>
      <c r="BD69" s="6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</row>
    <row r="76" spans="1:105" ht="6" customHeight="1" x14ac:dyDescent="0.15">
      <c r="AP76" s="41"/>
      <c r="AQ76" s="41"/>
      <c r="AR76" s="41"/>
      <c r="AS76" s="41"/>
      <c r="AT76" s="41"/>
      <c r="AU76" s="41"/>
      <c r="AV76" s="41"/>
      <c r="AW76" s="41"/>
      <c r="AX76" s="40"/>
      <c r="AY76" s="40"/>
      <c r="AZ76" s="40"/>
      <c r="BA76" s="40"/>
      <c r="BB76" s="40"/>
    </row>
    <row r="77" spans="1:105" ht="6" customHeight="1" x14ac:dyDescent="0.15">
      <c r="AP77" s="41"/>
      <c r="AQ77" s="41"/>
      <c r="AR77" s="41"/>
      <c r="AS77" s="41"/>
      <c r="AT77" s="41"/>
      <c r="AU77" s="41"/>
      <c r="AV77" s="41"/>
      <c r="AW77" s="41"/>
      <c r="AX77" s="40"/>
      <c r="AY77" s="40"/>
      <c r="AZ77" s="40"/>
      <c r="BA77" s="40"/>
      <c r="BB77" s="45"/>
      <c r="BC77" s="45"/>
      <c r="BD77" s="45"/>
    </row>
    <row r="78" spans="1:105" ht="6" customHeight="1" x14ac:dyDescent="0.15"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2"/>
      <c r="BN78" s="42"/>
      <c r="BO78" s="42"/>
      <c r="BP78" s="42"/>
      <c r="BQ78" s="42"/>
      <c r="BR78" s="42"/>
      <c r="BS78" s="42"/>
      <c r="BT78" s="46"/>
      <c r="BU78" s="46"/>
      <c r="BV78" s="46"/>
      <c r="BW78" s="46"/>
    </row>
    <row r="79" spans="1:105" ht="6" customHeight="1" x14ac:dyDescent="0.15"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</row>
    <row r="80" spans="1:105" ht="6" customHeight="1" x14ac:dyDescent="0.15">
      <c r="AP80" s="43"/>
      <c r="AQ80" s="43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</row>
    <row r="81" spans="37:75" ht="6" customHeight="1" x14ac:dyDescent="0.15">
      <c r="AP81" s="43"/>
      <c r="AQ81" s="43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3"/>
      <c r="BR81" s="43"/>
      <c r="BS81" s="43"/>
      <c r="BT81" s="43"/>
      <c r="BU81" s="43"/>
      <c r="BV81" s="43"/>
      <c r="BW81" s="43"/>
    </row>
    <row r="82" spans="37:75" ht="6" customHeight="1" x14ac:dyDescent="0.15">
      <c r="AP82" s="43"/>
      <c r="AQ82" s="43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3"/>
      <c r="BR82" s="43"/>
      <c r="BS82" s="43"/>
      <c r="BT82" s="43"/>
      <c r="BU82" s="43"/>
      <c r="BV82" s="43"/>
      <c r="BW82" s="43"/>
    </row>
    <row r="83" spans="37:75" ht="6" customHeight="1" x14ac:dyDescent="0.15">
      <c r="AP83" s="43"/>
      <c r="AQ83" s="43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3"/>
      <c r="BR83" s="43"/>
      <c r="BS83" s="43"/>
      <c r="BT83" s="43"/>
      <c r="BU83" s="43"/>
      <c r="BV83" s="43"/>
      <c r="BW83" s="43"/>
    </row>
    <row r="84" spans="37:75" ht="6" customHeight="1" x14ac:dyDescent="0.15">
      <c r="AK84" s="44"/>
      <c r="AL84" s="44"/>
      <c r="AM84" s="44"/>
      <c r="AN84" s="44"/>
      <c r="AO84" s="44"/>
      <c r="AP84" s="44"/>
      <c r="AQ84" s="44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</row>
    <row r="85" spans="37:75" ht="6" customHeight="1" x14ac:dyDescent="0.15">
      <c r="AK85" s="44"/>
      <c r="AL85" s="44"/>
      <c r="AM85" s="44"/>
      <c r="AN85" s="44"/>
      <c r="AO85" s="44"/>
      <c r="AP85" s="44"/>
      <c r="AQ85" s="44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</row>
    <row r="86" spans="37:75" ht="6" customHeight="1" x14ac:dyDescent="0.15"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</row>
    <row r="87" spans="37:75" ht="6" customHeight="1" x14ac:dyDescent="0.15"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</row>
    <row r="88" spans="37:75" ht="6" customHeight="1" x14ac:dyDescent="0.15"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0"/>
      <c r="BN88" s="40"/>
      <c r="BO88" s="40"/>
      <c r="BP88" s="40"/>
      <c r="BQ88" s="40"/>
      <c r="BR88" s="40"/>
      <c r="BS88" s="40"/>
      <c r="BT88" s="46"/>
      <c r="BU88" s="46"/>
      <c r="BV88" s="46"/>
      <c r="BW88" s="46"/>
    </row>
    <row r="89" spans="37:75" ht="6" customHeight="1" x14ac:dyDescent="0.15"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2"/>
      <c r="BN89" s="42"/>
      <c r="BO89" s="42"/>
      <c r="BP89" s="42"/>
      <c r="BQ89" s="42"/>
      <c r="BR89" s="42"/>
      <c r="BS89" s="42"/>
      <c r="BT89" s="46"/>
      <c r="BU89" s="46"/>
      <c r="BV89" s="46"/>
      <c r="BW89" s="46"/>
    </row>
    <row r="90" spans="37:75" ht="6" customHeight="1" x14ac:dyDescent="0.15"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</row>
    <row r="91" spans="37:75" ht="6" customHeight="1" x14ac:dyDescent="0.15"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</row>
    <row r="92" spans="37:75" ht="6" customHeight="1" x14ac:dyDescent="0.15"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3"/>
      <c r="BR92" s="43"/>
      <c r="BS92" s="43"/>
      <c r="BT92" s="43"/>
      <c r="BU92" s="43"/>
      <c r="BV92" s="43"/>
      <c r="BW92" s="43"/>
    </row>
    <row r="93" spans="37:75" ht="6" customHeight="1" x14ac:dyDescent="0.15"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3"/>
      <c r="BR93" s="43"/>
      <c r="BS93" s="43"/>
      <c r="BT93" s="43"/>
      <c r="BU93" s="43"/>
      <c r="BV93" s="43"/>
      <c r="BW93" s="43"/>
    </row>
    <row r="94" spans="37:75" ht="6" customHeight="1" x14ac:dyDescent="0.15"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3"/>
      <c r="BR94" s="43"/>
      <c r="BS94" s="43"/>
      <c r="BT94" s="43"/>
      <c r="BU94" s="43"/>
      <c r="BV94" s="43"/>
      <c r="BW94" s="43"/>
    </row>
    <row r="95" spans="37:75" ht="6" customHeight="1" x14ac:dyDescent="0.15"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</row>
    <row r="96" spans="37:75" ht="6" customHeight="1" x14ac:dyDescent="0.15"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</row>
  </sheetData>
  <sheetProtection sheet="1" objects="1" formatCells="0" formatColumns="0" formatRows="0" insertColumns="0" insertRows="0" insertHyperlinks="0" deleteColumns="0" deleteRows="0" selectLockedCells="1" sort="0" autoFilter="0" pivotTables="0"/>
  <mergeCells count="156">
    <mergeCell ref="A37:M40"/>
    <mergeCell ref="N37:W38"/>
    <mergeCell ref="X37:AG38"/>
    <mergeCell ref="AH37:AQ38"/>
    <mergeCell ref="AR37:BA38"/>
    <mergeCell ref="BB37:BL38"/>
    <mergeCell ref="BM37:BW38"/>
    <mergeCell ref="BX37:CG38"/>
    <mergeCell ref="CH37:CQ38"/>
    <mergeCell ref="N39:W40"/>
    <mergeCell ref="X39:AG40"/>
    <mergeCell ref="AH39:AQ40"/>
    <mergeCell ref="AR39:BA40"/>
    <mergeCell ref="BB39:BL40"/>
    <mergeCell ref="BM39:BW40"/>
    <mergeCell ref="BX39:CG40"/>
    <mergeCell ref="CH39:CQ40"/>
    <mergeCell ref="A68:V69"/>
    <mergeCell ref="CU14:DA16"/>
    <mergeCell ref="A64:M67"/>
    <mergeCell ref="N64:AA65"/>
    <mergeCell ref="AB64:AO65"/>
    <mergeCell ref="BX16:CG17"/>
    <mergeCell ref="BX18:CG20"/>
    <mergeCell ref="A5:Y7"/>
    <mergeCell ref="BN16:BW17"/>
    <mergeCell ref="BC16:BM17"/>
    <mergeCell ref="BN18:BW20"/>
    <mergeCell ref="BC18:BM20"/>
    <mergeCell ref="A8:Z10"/>
    <mergeCell ref="BC14:BM15"/>
    <mergeCell ref="BW9:DA10"/>
    <mergeCell ref="A18:M20"/>
    <mergeCell ref="A21:M23"/>
    <mergeCell ref="A24:M26"/>
    <mergeCell ref="A27:M29"/>
    <mergeCell ref="N18:Z20"/>
    <mergeCell ref="N21:Z23"/>
    <mergeCell ref="N24:Z26"/>
    <mergeCell ref="N66:AA67"/>
    <mergeCell ref="AB60:AO63"/>
    <mergeCell ref="AB66:AO67"/>
    <mergeCell ref="A60:M63"/>
    <mergeCell ref="A57:M59"/>
    <mergeCell ref="N57:AO59"/>
    <mergeCell ref="BE57:BO58"/>
    <mergeCell ref="N60:AA63"/>
    <mergeCell ref="BP57:BZ58"/>
    <mergeCell ref="BE59:BL60"/>
    <mergeCell ref="BE61:BL63"/>
    <mergeCell ref="BE64:BL65"/>
    <mergeCell ref="BM59:BV60"/>
    <mergeCell ref="BM61:BV63"/>
    <mergeCell ref="BM64:BV65"/>
    <mergeCell ref="BW59:CD60"/>
    <mergeCell ref="BW61:CD63"/>
    <mergeCell ref="BW64:CD65"/>
    <mergeCell ref="CR53:DA54"/>
    <mergeCell ref="N55:W56"/>
    <mergeCell ref="X55:AG56"/>
    <mergeCell ref="AH55:AQ56"/>
    <mergeCell ref="AR55:BA56"/>
    <mergeCell ref="BB55:BL56"/>
    <mergeCell ref="BM55:BW56"/>
    <mergeCell ref="BX55:CG56"/>
    <mergeCell ref="CH55:CQ56"/>
    <mergeCell ref="CR55:DA56"/>
    <mergeCell ref="A53:M56"/>
    <mergeCell ref="N53:W54"/>
    <mergeCell ref="X53:AG54"/>
    <mergeCell ref="AH53:AQ54"/>
    <mergeCell ref="AR53:BA54"/>
    <mergeCell ref="BB53:BL54"/>
    <mergeCell ref="BM53:BW54"/>
    <mergeCell ref="BX53:CG54"/>
    <mergeCell ref="CH53:CQ54"/>
    <mergeCell ref="BX49:CG50"/>
    <mergeCell ref="CH49:CQ50"/>
    <mergeCell ref="CR49:DA50"/>
    <mergeCell ref="N51:W52"/>
    <mergeCell ref="X51:AG52"/>
    <mergeCell ref="AH51:AQ52"/>
    <mergeCell ref="AR51:BA52"/>
    <mergeCell ref="BB51:BL52"/>
    <mergeCell ref="BM51:BW52"/>
    <mergeCell ref="BX51:CG52"/>
    <mergeCell ref="CH51:CQ52"/>
    <mergeCell ref="CR51:DA52"/>
    <mergeCell ref="CH45:CQ46"/>
    <mergeCell ref="BX43:CG44"/>
    <mergeCell ref="BM41:BW42"/>
    <mergeCell ref="BX41:CG42"/>
    <mergeCell ref="CH41:CQ42"/>
    <mergeCell ref="CR45:DA46"/>
    <mergeCell ref="N47:W48"/>
    <mergeCell ref="X47:AG48"/>
    <mergeCell ref="AH47:AQ48"/>
    <mergeCell ref="AR47:BA48"/>
    <mergeCell ref="BB47:BL48"/>
    <mergeCell ref="BM47:BW48"/>
    <mergeCell ref="BX47:CG48"/>
    <mergeCell ref="CH47:CQ48"/>
    <mergeCell ref="CR47:DA48"/>
    <mergeCell ref="BX45:CG46"/>
    <mergeCell ref="CR41:DA42"/>
    <mergeCell ref="N43:W44"/>
    <mergeCell ref="X43:AG44"/>
    <mergeCell ref="AH43:AQ44"/>
    <mergeCell ref="AR43:BA44"/>
    <mergeCell ref="BB43:BL44"/>
    <mergeCell ref="BM43:BW44"/>
    <mergeCell ref="CH43:CQ44"/>
    <mergeCell ref="CR43:DA44"/>
    <mergeCell ref="CR37:DA38"/>
    <mergeCell ref="CR39:DA40"/>
    <mergeCell ref="CA1:DA3"/>
    <mergeCell ref="A30:M33"/>
    <mergeCell ref="N30:AQ33"/>
    <mergeCell ref="AR30:BW33"/>
    <mergeCell ref="BX30:DA33"/>
    <mergeCell ref="N27:Z29"/>
    <mergeCell ref="BP14:CG15"/>
    <mergeCell ref="A15:M17"/>
    <mergeCell ref="N15:Z17"/>
    <mergeCell ref="A11:M14"/>
    <mergeCell ref="N11:Z14"/>
    <mergeCell ref="A34:M36"/>
    <mergeCell ref="N34:W36"/>
    <mergeCell ref="X34:AG36"/>
    <mergeCell ref="AH34:AQ36"/>
    <mergeCell ref="AR34:BA36"/>
    <mergeCell ref="BB34:BL36"/>
    <mergeCell ref="BM34:BW36"/>
    <mergeCell ref="BX34:CG36"/>
    <mergeCell ref="CH34:CQ36"/>
    <mergeCell ref="CR34:DA36"/>
    <mergeCell ref="A45:M48"/>
    <mergeCell ref="N45:W46"/>
    <mergeCell ref="X45:AG46"/>
    <mergeCell ref="AH45:AQ46"/>
    <mergeCell ref="AR45:BA46"/>
    <mergeCell ref="BB45:BL46"/>
    <mergeCell ref="BM45:BW46"/>
    <mergeCell ref="A41:M44"/>
    <mergeCell ref="A49:M52"/>
    <mergeCell ref="N49:W50"/>
    <mergeCell ref="X49:AG50"/>
    <mergeCell ref="AH49:AQ50"/>
    <mergeCell ref="AR49:BA50"/>
    <mergeCell ref="BB49:BL50"/>
    <mergeCell ref="N41:W42"/>
    <mergeCell ref="X41:AG42"/>
    <mergeCell ref="AH41:AQ42"/>
    <mergeCell ref="AR41:BA42"/>
    <mergeCell ref="BB41:BL42"/>
    <mergeCell ref="BM49:BW50"/>
  </mergeCells>
  <phoneticPr fontId="1"/>
  <pageMargins left="0.23622047244094491" right="0.23622047244094491" top="0.55118110236220474" bottom="0.55118110236220474" header="0.31496062992125984" footer="0.31496062992125984"/>
  <pageSetup paperSize="9" fitToWidth="0" fitToHeight="0" orientation="landscape" r:id="rId1"/>
  <ignoredErrors>
    <ignoredError sqref="N45:DA45 N46:DA46 N50:DA53 N54:DA54 CU14 N44:W44 AH44:DA44 AI43:AQ43 CS43:DA43 O43:W43 AS43:BA43 BC43:BL43 BN43:BW43 BY43:CG43 CI43:CQ43 N48:DA49 O47:DA47" unlockedFormula="1"/>
    <ignoredError sqref="N34 X3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  <pageSetUpPr fitToPage="1"/>
  </sheetPr>
  <dimension ref="A1:DM123"/>
  <sheetViews>
    <sheetView showGridLines="0" showRowColHeaders="0" tabSelected="1" topLeftCell="G30" zoomScaleNormal="100" workbookViewId="0">
      <selection activeCell="DT85" sqref="DT85"/>
    </sheetView>
  </sheetViews>
  <sheetFormatPr defaultColWidth="1.125" defaultRowHeight="6" customHeight="1" x14ac:dyDescent="0.15"/>
  <cols>
    <col min="13" max="13" width="4.625" customWidth="1"/>
    <col min="23" max="23" width="3.625" customWidth="1"/>
    <col min="33" max="33" width="3.625" customWidth="1"/>
    <col min="43" max="43" width="3.625" customWidth="1"/>
    <col min="53" max="53" width="3.625" customWidth="1"/>
    <col min="64" max="64" width="3.625" customWidth="1"/>
    <col min="75" max="75" width="3.625" customWidth="1"/>
    <col min="85" max="85" width="3.625" customWidth="1"/>
    <col min="95" max="95" width="3.625" customWidth="1"/>
    <col min="105" max="105" width="3.625" customWidth="1"/>
  </cols>
  <sheetData>
    <row r="1" spans="1:107" ht="6" customHeight="1" x14ac:dyDescent="0.15">
      <c r="A1" s="437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7"/>
      <c r="BJ1" s="437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  <c r="BV1" s="437"/>
      <c r="BW1" s="437"/>
      <c r="BX1" s="437"/>
      <c r="BY1" s="437"/>
      <c r="BZ1" s="38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/>
      <c r="CU1" s="430"/>
      <c r="CV1" s="430"/>
      <c r="CW1" s="430"/>
      <c r="CX1" s="430"/>
      <c r="CY1" s="430"/>
      <c r="CZ1" s="430"/>
      <c r="DA1" s="430"/>
      <c r="DB1" s="9"/>
      <c r="DC1" s="9"/>
    </row>
    <row r="2" spans="1:107" ht="6" customHeight="1" x14ac:dyDescent="0.1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  <c r="BV2" s="437"/>
      <c r="BW2" s="437"/>
      <c r="BX2" s="437"/>
      <c r="BY2" s="437"/>
      <c r="BZ2" s="38"/>
      <c r="CA2" s="430"/>
      <c r="CB2" s="430"/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9"/>
      <c r="DC2" s="9"/>
    </row>
    <row r="3" spans="1:107" ht="6" customHeight="1" x14ac:dyDescent="0.15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38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9"/>
      <c r="DC3" s="9"/>
    </row>
    <row r="4" spans="1:107" ht="9.75" customHeight="1" x14ac:dyDescent="0.15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437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437"/>
      <c r="BY4" s="437"/>
      <c r="BZ4" s="38"/>
      <c r="CA4" s="38"/>
      <c r="CB4" s="18"/>
      <c r="CC4" s="18"/>
      <c r="CD4" s="18"/>
      <c r="CE4" s="18"/>
      <c r="CF4" s="18"/>
      <c r="CG4" s="18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</row>
    <row r="5" spans="1:107" ht="6" customHeight="1" x14ac:dyDescent="0.15">
      <c r="A5" s="437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7"/>
      <c r="AJ5" s="437"/>
      <c r="AK5" s="437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37"/>
      <c r="AZ5" s="437"/>
      <c r="BA5" s="437"/>
      <c r="BB5" s="437"/>
      <c r="BC5" s="437"/>
      <c r="BD5" s="437"/>
      <c r="BE5" s="437"/>
      <c r="BF5" s="437"/>
      <c r="BG5" s="437"/>
      <c r="BH5" s="437"/>
      <c r="BI5" s="437"/>
      <c r="BJ5" s="437"/>
      <c r="BK5" s="437"/>
      <c r="BL5" s="437"/>
      <c r="BM5" s="437"/>
      <c r="BN5" s="437"/>
      <c r="BO5" s="437"/>
      <c r="BP5" s="437"/>
      <c r="BQ5" s="437"/>
      <c r="BR5" s="437"/>
      <c r="BS5" s="437"/>
      <c r="BT5" s="437"/>
      <c r="BU5" s="437"/>
      <c r="BV5" s="437"/>
      <c r="BW5" s="437"/>
      <c r="BX5" s="437"/>
      <c r="BY5" s="437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</row>
    <row r="6" spans="1:107" s="50" customFormat="1" ht="6" customHeight="1" x14ac:dyDescent="0.1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38" t="str">
        <f>入力用!BW9</f>
        <v>1枚税込価格：円（　）は税抜価格/消費税率10％</v>
      </c>
      <c r="BS6" s="438"/>
      <c r="BT6" s="438"/>
      <c r="BU6" s="438"/>
      <c r="BV6" s="438"/>
      <c r="BW6" s="438"/>
      <c r="BX6" s="438"/>
      <c r="BY6" s="438"/>
      <c r="BZ6" s="438"/>
      <c r="CA6" s="438"/>
      <c r="CB6" s="438"/>
      <c r="CC6" s="438"/>
      <c r="CD6" s="438"/>
      <c r="CE6" s="438"/>
      <c r="CF6" s="438"/>
      <c r="CG6" s="438"/>
      <c r="CH6" s="438"/>
      <c r="CI6" s="438"/>
      <c r="CJ6" s="438"/>
      <c r="CK6" s="438"/>
      <c r="CL6" s="438"/>
      <c r="CM6" s="438"/>
      <c r="CN6" s="438"/>
      <c r="CO6" s="438"/>
      <c r="CP6" s="438"/>
      <c r="CQ6" s="438"/>
      <c r="CR6" s="438"/>
      <c r="CS6" s="438"/>
      <c r="CT6" s="438"/>
      <c r="CU6" s="438"/>
      <c r="CV6" s="438"/>
      <c r="CW6" s="438"/>
      <c r="CX6" s="438"/>
      <c r="CY6" s="438"/>
      <c r="CZ6" s="438"/>
      <c r="DA6" s="438"/>
      <c r="DB6" s="49"/>
      <c r="DC6" s="49"/>
    </row>
    <row r="7" spans="1:107" s="50" customFormat="1" ht="6" customHeight="1" x14ac:dyDescent="0.1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Q7" s="48"/>
      <c r="BR7" s="438"/>
      <c r="BS7" s="438"/>
      <c r="BT7" s="438"/>
      <c r="BU7" s="438"/>
      <c r="BV7" s="438"/>
      <c r="BW7" s="438"/>
      <c r="BX7" s="438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  <c r="CM7" s="438"/>
      <c r="CN7" s="438"/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9"/>
      <c r="DC7" s="49"/>
    </row>
    <row r="8" spans="1:107" s="50" customFormat="1" ht="6" customHeight="1" x14ac:dyDescent="0.15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Q8" s="48"/>
      <c r="BR8" s="438"/>
      <c r="BS8" s="438"/>
      <c r="BT8" s="438"/>
      <c r="BU8" s="438"/>
      <c r="BV8" s="438"/>
      <c r="BW8" s="438"/>
      <c r="BX8" s="438"/>
      <c r="BY8" s="438"/>
      <c r="BZ8" s="438"/>
      <c r="CA8" s="438"/>
      <c r="CB8" s="438"/>
      <c r="CC8" s="438"/>
      <c r="CD8" s="438"/>
      <c r="CE8" s="438"/>
      <c r="CF8" s="438"/>
      <c r="CG8" s="438"/>
      <c r="CH8" s="438"/>
      <c r="CI8" s="438"/>
      <c r="CJ8" s="438"/>
      <c r="CK8" s="438"/>
      <c r="CL8" s="438"/>
      <c r="CM8" s="438"/>
      <c r="CN8" s="438"/>
      <c r="CO8" s="438"/>
      <c r="CP8" s="438"/>
      <c r="CQ8" s="438"/>
      <c r="CR8" s="438"/>
      <c r="CS8" s="438"/>
      <c r="CT8" s="438"/>
      <c r="CU8" s="438"/>
      <c r="CV8" s="438"/>
      <c r="CW8" s="438"/>
      <c r="CX8" s="438"/>
      <c r="CY8" s="438"/>
      <c r="CZ8" s="438"/>
      <c r="DA8" s="438"/>
      <c r="DB8" s="49"/>
      <c r="DC8" s="49"/>
    </row>
    <row r="9" spans="1:107" s="50" customFormat="1" ht="6" customHeight="1" x14ac:dyDescent="0.1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9"/>
      <c r="DC9" s="49"/>
    </row>
    <row r="10" spans="1:107" ht="12.75" customHeight="1" x14ac:dyDescent="0.15">
      <c r="A10" s="2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9" t="s">
        <v>3</v>
      </c>
      <c r="O10" s="3"/>
      <c r="P10" s="3"/>
      <c r="Q10" s="3"/>
      <c r="R10" s="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39" t="s">
        <v>3</v>
      </c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39" t="s">
        <v>4</v>
      </c>
      <c r="BY10" s="5"/>
      <c r="BZ10" s="5"/>
      <c r="CA10" s="5"/>
      <c r="CB10" s="5"/>
      <c r="CC10" s="5"/>
      <c r="CD10" s="5"/>
      <c r="CE10" s="5"/>
      <c r="CF10" s="5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</row>
    <row r="11" spans="1:107" ht="6" customHeight="1" x14ac:dyDescent="0.15">
      <c r="A11" s="113" t="s">
        <v>2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5"/>
      <c r="N11" s="119" t="s">
        <v>7</v>
      </c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21" t="s">
        <v>8</v>
      </c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3" t="s">
        <v>9</v>
      </c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6"/>
      <c r="DC11" s="6"/>
    </row>
    <row r="12" spans="1:107" ht="6" customHeight="1" x14ac:dyDescent="0.15">
      <c r="A12" s="116"/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8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3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6"/>
      <c r="DC12" s="6"/>
    </row>
    <row r="13" spans="1:107" ht="6" customHeight="1" x14ac:dyDescent="0.15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8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3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6"/>
      <c r="DC13" s="6"/>
    </row>
    <row r="14" spans="1:107" ht="13.5" customHeight="1" x14ac:dyDescent="0.15">
      <c r="A14" s="116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8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5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6"/>
      <c r="DC14" s="6"/>
    </row>
    <row r="15" spans="1:107" ht="6" customHeight="1" x14ac:dyDescent="0.1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7" t="s">
        <v>26</v>
      </c>
      <c r="O15" s="158"/>
      <c r="P15" s="158"/>
      <c r="Q15" s="158"/>
      <c r="R15" s="158"/>
      <c r="S15" s="158"/>
      <c r="T15" s="158"/>
      <c r="U15" s="158"/>
      <c r="V15" s="158"/>
      <c r="W15" s="158"/>
      <c r="X15" s="161" t="s">
        <v>15</v>
      </c>
      <c r="Y15" s="158"/>
      <c r="Z15" s="158"/>
      <c r="AA15" s="158"/>
      <c r="AB15" s="158"/>
      <c r="AC15" s="158"/>
      <c r="AD15" s="158"/>
      <c r="AE15" s="158"/>
      <c r="AF15" s="158"/>
      <c r="AG15" s="158"/>
      <c r="AH15" s="161" t="s">
        <v>13</v>
      </c>
      <c r="AI15" s="158"/>
      <c r="AJ15" s="158"/>
      <c r="AK15" s="158"/>
      <c r="AL15" s="158"/>
      <c r="AM15" s="158"/>
      <c r="AN15" s="158"/>
      <c r="AO15" s="158"/>
      <c r="AP15" s="158"/>
      <c r="AQ15" s="162"/>
      <c r="AR15" s="157" t="s">
        <v>26</v>
      </c>
      <c r="AS15" s="158"/>
      <c r="AT15" s="158"/>
      <c r="AU15" s="158"/>
      <c r="AV15" s="158"/>
      <c r="AW15" s="158"/>
      <c r="AX15" s="158"/>
      <c r="AY15" s="158"/>
      <c r="AZ15" s="158"/>
      <c r="BA15" s="158"/>
      <c r="BB15" s="161" t="s">
        <v>14</v>
      </c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61" t="s">
        <v>13</v>
      </c>
      <c r="BN15" s="158"/>
      <c r="BO15" s="158"/>
      <c r="BP15" s="158"/>
      <c r="BQ15" s="158"/>
      <c r="BR15" s="158"/>
      <c r="BS15" s="158"/>
      <c r="BT15" s="158"/>
      <c r="BU15" s="158"/>
      <c r="BV15" s="158"/>
      <c r="BW15" s="162"/>
      <c r="BX15" s="166" t="s">
        <v>26</v>
      </c>
      <c r="BY15" s="158"/>
      <c r="BZ15" s="158"/>
      <c r="CA15" s="158"/>
      <c r="CB15" s="158"/>
      <c r="CC15" s="158"/>
      <c r="CD15" s="158"/>
      <c r="CE15" s="158"/>
      <c r="CF15" s="158"/>
      <c r="CG15" s="158"/>
      <c r="CH15" s="161" t="s">
        <v>14</v>
      </c>
      <c r="CI15" s="158"/>
      <c r="CJ15" s="158"/>
      <c r="CK15" s="158"/>
      <c r="CL15" s="158"/>
      <c r="CM15" s="158"/>
      <c r="CN15" s="158"/>
      <c r="CO15" s="158"/>
      <c r="CP15" s="158"/>
      <c r="CQ15" s="158"/>
      <c r="CR15" s="161" t="s">
        <v>13</v>
      </c>
      <c r="CS15" s="158"/>
      <c r="CT15" s="158"/>
      <c r="CU15" s="158"/>
      <c r="CV15" s="158"/>
      <c r="CW15" s="158"/>
      <c r="CX15" s="158"/>
      <c r="CY15" s="158"/>
      <c r="CZ15" s="158"/>
      <c r="DA15" s="162"/>
    </row>
    <row r="16" spans="1:107" ht="6" customHeight="1" x14ac:dyDescent="0.15">
      <c r="A16" s="457"/>
      <c r="B16" s="458"/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75"/>
      <c r="O16" s="160"/>
      <c r="P16" s="160"/>
      <c r="Q16" s="160"/>
      <c r="R16" s="160"/>
      <c r="S16" s="160"/>
      <c r="T16" s="160"/>
      <c r="U16" s="160"/>
      <c r="V16" s="160"/>
      <c r="W16" s="160"/>
      <c r="X16" s="439"/>
      <c r="Y16" s="160"/>
      <c r="Z16" s="160"/>
      <c r="AA16" s="160"/>
      <c r="AB16" s="160"/>
      <c r="AC16" s="160"/>
      <c r="AD16" s="160"/>
      <c r="AE16" s="160"/>
      <c r="AF16" s="160"/>
      <c r="AG16" s="160"/>
      <c r="AH16" s="439"/>
      <c r="AI16" s="160"/>
      <c r="AJ16" s="160"/>
      <c r="AK16" s="160"/>
      <c r="AL16" s="160"/>
      <c r="AM16" s="160"/>
      <c r="AN16" s="160"/>
      <c r="AO16" s="160"/>
      <c r="AP16" s="160"/>
      <c r="AQ16" s="163"/>
      <c r="AR16" s="475"/>
      <c r="AS16" s="160"/>
      <c r="AT16" s="160"/>
      <c r="AU16" s="160"/>
      <c r="AV16" s="160"/>
      <c r="AW16" s="160"/>
      <c r="AX16" s="160"/>
      <c r="AY16" s="160"/>
      <c r="AZ16" s="160"/>
      <c r="BA16" s="160"/>
      <c r="BB16" s="439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439"/>
      <c r="BN16" s="160"/>
      <c r="BO16" s="160"/>
      <c r="BP16" s="160"/>
      <c r="BQ16" s="160"/>
      <c r="BR16" s="160"/>
      <c r="BS16" s="160"/>
      <c r="BT16" s="160"/>
      <c r="BU16" s="160"/>
      <c r="BV16" s="160"/>
      <c r="BW16" s="163"/>
      <c r="BX16" s="169"/>
      <c r="BY16" s="160"/>
      <c r="BZ16" s="160"/>
      <c r="CA16" s="160"/>
      <c r="CB16" s="160"/>
      <c r="CC16" s="160"/>
      <c r="CD16" s="160"/>
      <c r="CE16" s="160"/>
      <c r="CF16" s="160"/>
      <c r="CG16" s="160"/>
      <c r="CH16" s="439"/>
      <c r="CI16" s="160"/>
      <c r="CJ16" s="160"/>
      <c r="CK16" s="160"/>
      <c r="CL16" s="160"/>
      <c r="CM16" s="160"/>
      <c r="CN16" s="160"/>
      <c r="CO16" s="160"/>
      <c r="CP16" s="160"/>
      <c r="CQ16" s="160"/>
      <c r="CR16" s="439"/>
      <c r="CS16" s="160"/>
      <c r="CT16" s="160"/>
      <c r="CU16" s="160"/>
      <c r="CV16" s="160"/>
      <c r="CW16" s="160"/>
      <c r="CX16" s="160"/>
      <c r="CY16" s="160"/>
      <c r="CZ16" s="160"/>
      <c r="DA16" s="163"/>
    </row>
    <row r="17" spans="1:117" ht="6" customHeight="1" x14ac:dyDescent="0.15">
      <c r="A17" s="155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9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3"/>
      <c r="AR17" s="159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3"/>
      <c r="BX17" s="472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3"/>
    </row>
    <row r="18" spans="1:117" ht="12" customHeight="1" x14ac:dyDescent="0.15">
      <c r="A18" s="459"/>
      <c r="B18" s="460"/>
      <c r="C18" s="460"/>
      <c r="D18" s="460"/>
      <c r="E18" s="460"/>
      <c r="F18" s="460"/>
      <c r="G18" s="460"/>
      <c r="H18" s="460"/>
      <c r="I18" s="460"/>
      <c r="J18" s="460"/>
      <c r="K18" s="460"/>
      <c r="L18" s="460"/>
      <c r="M18" s="460"/>
      <c r="N18" s="476"/>
      <c r="O18" s="440"/>
      <c r="P18" s="440"/>
      <c r="Q18" s="440"/>
      <c r="R18" s="440"/>
      <c r="S18" s="440"/>
      <c r="T18" s="440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1"/>
      <c r="AR18" s="476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1"/>
      <c r="BX18" s="473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1"/>
      <c r="DM18" s="71"/>
    </row>
    <row r="19" spans="1:117" ht="6" customHeight="1" x14ac:dyDescent="0.15">
      <c r="A19" s="323" t="s">
        <v>50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477">
        <f>N22*1.1</f>
        <v>29700.000000000004</v>
      </c>
      <c r="O19" s="432"/>
      <c r="P19" s="432"/>
      <c r="Q19" s="432"/>
      <c r="R19" s="432"/>
      <c r="S19" s="432"/>
      <c r="T19" s="432"/>
      <c r="U19" s="432"/>
      <c r="V19" s="432"/>
      <c r="W19" s="432"/>
      <c r="X19" s="432">
        <f>X22*1.1</f>
        <v>24200.000000000004</v>
      </c>
      <c r="Y19" s="432"/>
      <c r="Z19" s="432"/>
      <c r="AA19" s="432"/>
      <c r="AB19" s="432"/>
      <c r="AC19" s="432"/>
      <c r="AD19" s="432"/>
      <c r="AE19" s="432"/>
      <c r="AF19" s="432"/>
      <c r="AG19" s="432"/>
      <c r="AH19" s="432">
        <f>AH22*1.1</f>
        <v>20350</v>
      </c>
      <c r="AI19" s="432"/>
      <c r="AJ19" s="432"/>
      <c r="AK19" s="432"/>
      <c r="AL19" s="432"/>
      <c r="AM19" s="432"/>
      <c r="AN19" s="432"/>
      <c r="AO19" s="432"/>
      <c r="AP19" s="432"/>
      <c r="AQ19" s="435"/>
      <c r="AR19" s="477">
        <f>AR22*1.1</f>
        <v>29700.000000000004</v>
      </c>
      <c r="AS19" s="432"/>
      <c r="AT19" s="432"/>
      <c r="AU19" s="432"/>
      <c r="AV19" s="432"/>
      <c r="AW19" s="432"/>
      <c r="AX19" s="432"/>
      <c r="AY19" s="432"/>
      <c r="AZ19" s="432"/>
      <c r="BA19" s="432"/>
      <c r="BB19" s="432">
        <f>BB22*1.1</f>
        <v>24200.000000000004</v>
      </c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>
        <f>BM22*1.1</f>
        <v>20350</v>
      </c>
      <c r="BN19" s="432"/>
      <c r="BO19" s="432"/>
      <c r="BP19" s="432"/>
      <c r="BQ19" s="432"/>
      <c r="BR19" s="432"/>
      <c r="BS19" s="432"/>
      <c r="BT19" s="432"/>
      <c r="BU19" s="432"/>
      <c r="BV19" s="432"/>
      <c r="BW19" s="435"/>
      <c r="BX19" s="431">
        <f>BX22*1.1</f>
        <v>29700.000000000004</v>
      </c>
      <c r="BY19" s="432"/>
      <c r="BZ19" s="432"/>
      <c r="CA19" s="432"/>
      <c r="CB19" s="432"/>
      <c r="CC19" s="432"/>
      <c r="CD19" s="432"/>
      <c r="CE19" s="432"/>
      <c r="CF19" s="432"/>
      <c r="CG19" s="432"/>
      <c r="CH19" s="432">
        <f>CH22*1.1</f>
        <v>24200.000000000004</v>
      </c>
      <c r="CI19" s="432"/>
      <c r="CJ19" s="432"/>
      <c r="CK19" s="432"/>
      <c r="CL19" s="432"/>
      <c r="CM19" s="432"/>
      <c r="CN19" s="432"/>
      <c r="CO19" s="432"/>
      <c r="CP19" s="432"/>
      <c r="CQ19" s="432"/>
      <c r="CR19" s="432">
        <f>CR22*1.1</f>
        <v>20350</v>
      </c>
      <c r="CS19" s="432"/>
      <c r="CT19" s="432"/>
      <c r="CU19" s="432"/>
      <c r="CV19" s="432"/>
      <c r="CW19" s="432"/>
      <c r="CX19" s="432"/>
      <c r="CY19" s="432"/>
      <c r="CZ19" s="432"/>
      <c r="DA19" s="435"/>
    </row>
    <row r="20" spans="1:117" ht="6" customHeight="1" x14ac:dyDescent="0.15">
      <c r="A20" s="135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478"/>
      <c r="O20" s="434"/>
      <c r="P20" s="434"/>
      <c r="Q20" s="434"/>
      <c r="R20" s="434"/>
      <c r="S20" s="434"/>
      <c r="T20" s="434"/>
      <c r="U20" s="434"/>
      <c r="V20" s="434"/>
      <c r="W20" s="434"/>
      <c r="X20" s="434"/>
      <c r="Y20" s="434"/>
      <c r="Z20" s="434"/>
      <c r="AA20" s="434"/>
      <c r="AB20" s="434"/>
      <c r="AC20" s="434"/>
      <c r="AD20" s="434"/>
      <c r="AE20" s="434"/>
      <c r="AF20" s="434"/>
      <c r="AG20" s="434"/>
      <c r="AH20" s="434"/>
      <c r="AI20" s="434"/>
      <c r="AJ20" s="434"/>
      <c r="AK20" s="434"/>
      <c r="AL20" s="434"/>
      <c r="AM20" s="434"/>
      <c r="AN20" s="434"/>
      <c r="AO20" s="434"/>
      <c r="AP20" s="434"/>
      <c r="AQ20" s="436"/>
      <c r="AR20" s="478"/>
      <c r="AS20" s="434"/>
      <c r="AT20" s="434"/>
      <c r="AU20" s="434"/>
      <c r="AV20" s="434"/>
      <c r="AW20" s="434"/>
      <c r="AX20" s="434"/>
      <c r="AY20" s="434"/>
      <c r="AZ20" s="434"/>
      <c r="BA20" s="434"/>
      <c r="BB20" s="434"/>
      <c r="BC20" s="434"/>
      <c r="BD20" s="434"/>
      <c r="BE20" s="434"/>
      <c r="BF20" s="434"/>
      <c r="BG20" s="434"/>
      <c r="BH20" s="434"/>
      <c r="BI20" s="434"/>
      <c r="BJ20" s="434"/>
      <c r="BK20" s="434"/>
      <c r="BL20" s="434"/>
      <c r="BM20" s="434"/>
      <c r="BN20" s="434"/>
      <c r="BO20" s="434"/>
      <c r="BP20" s="434"/>
      <c r="BQ20" s="434"/>
      <c r="BR20" s="434"/>
      <c r="BS20" s="434"/>
      <c r="BT20" s="434"/>
      <c r="BU20" s="434"/>
      <c r="BV20" s="434"/>
      <c r="BW20" s="436"/>
      <c r="BX20" s="433"/>
      <c r="BY20" s="434"/>
      <c r="BZ20" s="434"/>
      <c r="CA20" s="434"/>
      <c r="CB20" s="434"/>
      <c r="CC20" s="434"/>
      <c r="CD20" s="434"/>
      <c r="CE20" s="434"/>
      <c r="CF20" s="434"/>
      <c r="CG20" s="434"/>
      <c r="CH20" s="434"/>
      <c r="CI20" s="434"/>
      <c r="CJ20" s="434"/>
      <c r="CK20" s="434"/>
      <c r="CL20" s="434"/>
      <c r="CM20" s="434"/>
      <c r="CN20" s="434"/>
      <c r="CO20" s="434"/>
      <c r="CP20" s="434"/>
      <c r="CQ20" s="434"/>
      <c r="CR20" s="434"/>
      <c r="CS20" s="434"/>
      <c r="CT20" s="434"/>
      <c r="CU20" s="434"/>
      <c r="CV20" s="434"/>
      <c r="CW20" s="434"/>
      <c r="CX20" s="434"/>
      <c r="CY20" s="434"/>
      <c r="CZ20" s="434"/>
      <c r="DA20" s="436"/>
    </row>
    <row r="21" spans="1:117" ht="6" customHeight="1" x14ac:dyDescent="0.15">
      <c r="A21" s="135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478"/>
      <c r="O21" s="434"/>
      <c r="P21" s="434"/>
      <c r="Q21" s="434"/>
      <c r="R21" s="434"/>
      <c r="S21" s="434"/>
      <c r="T21" s="434"/>
      <c r="U21" s="434"/>
      <c r="V21" s="434"/>
      <c r="W21" s="434"/>
      <c r="X21" s="434"/>
      <c r="Y21" s="434"/>
      <c r="Z21" s="434"/>
      <c r="AA21" s="434"/>
      <c r="AB21" s="434"/>
      <c r="AC21" s="434"/>
      <c r="AD21" s="434"/>
      <c r="AE21" s="434"/>
      <c r="AF21" s="434"/>
      <c r="AG21" s="434"/>
      <c r="AH21" s="434"/>
      <c r="AI21" s="434"/>
      <c r="AJ21" s="434"/>
      <c r="AK21" s="434"/>
      <c r="AL21" s="434"/>
      <c r="AM21" s="434"/>
      <c r="AN21" s="434"/>
      <c r="AO21" s="434"/>
      <c r="AP21" s="434"/>
      <c r="AQ21" s="436"/>
      <c r="AR21" s="478"/>
      <c r="AS21" s="434"/>
      <c r="AT21" s="434"/>
      <c r="AU21" s="434"/>
      <c r="AV21" s="434"/>
      <c r="AW21" s="434"/>
      <c r="AX21" s="434"/>
      <c r="AY21" s="434"/>
      <c r="AZ21" s="434"/>
      <c r="BA21" s="434"/>
      <c r="BB21" s="434"/>
      <c r="BC21" s="434"/>
      <c r="BD21" s="434"/>
      <c r="BE21" s="434"/>
      <c r="BF21" s="434"/>
      <c r="BG21" s="434"/>
      <c r="BH21" s="434"/>
      <c r="BI21" s="434"/>
      <c r="BJ21" s="434"/>
      <c r="BK21" s="434"/>
      <c r="BL21" s="434"/>
      <c r="BM21" s="434"/>
      <c r="BN21" s="434"/>
      <c r="BO21" s="434"/>
      <c r="BP21" s="434"/>
      <c r="BQ21" s="434"/>
      <c r="BR21" s="434"/>
      <c r="BS21" s="434"/>
      <c r="BT21" s="434"/>
      <c r="BU21" s="434"/>
      <c r="BV21" s="434"/>
      <c r="BW21" s="436"/>
      <c r="BX21" s="433"/>
      <c r="BY21" s="434"/>
      <c r="BZ21" s="434"/>
      <c r="CA21" s="434"/>
      <c r="CB21" s="434"/>
      <c r="CC21" s="434"/>
      <c r="CD21" s="434"/>
      <c r="CE21" s="434"/>
      <c r="CF21" s="434"/>
      <c r="CG21" s="434"/>
      <c r="CH21" s="434"/>
      <c r="CI21" s="434"/>
      <c r="CJ21" s="434"/>
      <c r="CK21" s="434"/>
      <c r="CL21" s="434"/>
      <c r="CM21" s="434"/>
      <c r="CN21" s="434"/>
      <c r="CO21" s="434"/>
      <c r="CP21" s="434"/>
      <c r="CQ21" s="434"/>
      <c r="CR21" s="434"/>
      <c r="CS21" s="434"/>
      <c r="CT21" s="434"/>
      <c r="CU21" s="434"/>
      <c r="CV21" s="434"/>
      <c r="CW21" s="434"/>
      <c r="CX21" s="434"/>
      <c r="CY21" s="434"/>
      <c r="CZ21" s="434"/>
      <c r="DA21" s="436"/>
    </row>
    <row r="22" spans="1:117" ht="6" customHeight="1" x14ac:dyDescent="0.15">
      <c r="A22" s="135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521">
        <f>入力用!N39</f>
        <v>27000</v>
      </c>
      <c r="O22" s="491"/>
      <c r="P22" s="491"/>
      <c r="Q22" s="491"/>
      <c r="R22" s="491"/>
      <c r="S22" s="491"/>
      <c r="T22" s="491"/>
      <c r="U22" s="491"/>
      <c r="V22" s="491"/>
      <c r="W22" s="491"/>
      <c r="X22" s="491">
        <f>入力用!X39</f>
        <v>22000</v>
      </c>
      <c r="Y22" s="491"/>
      <c r="Z22" s="491"/>
      <c r="AA22" s="491"/>
      <c r="AB22" s="491"/>
      <c r="AC22" s="491"/>
      <c r="AD22" s="491"/>
      <c r="AE22" s="491"/>
      <c r="AF22" s="491"/>
      <c r="AG22" s="491"/>
      <c r="AH22" s="491">
        <f>入力用!AH39</f>
        <v>18500</v>
      </c>
      <c r="AI22" s="491"/>
      <c r="AJ22" s="491"/>
      <c r="AK22" s="491"/>
      <c r="AL22" s="491"/>
      <c r="AM22" s="491"/>
      <c r="AN22" s="491"/>
      <c r="AO22" s="491"/>
      <c r="AP22" s="491"/>
      <c r="AQ22" s="492"/>
      <c r="AR22" s="521">
        <f>入力用!AR39</f>
        <v>27000</v>
      </c>
      <c r="AS22" s="491"/>
      <c r="AT22" s="491"/>
      <c r="AU22" s="491"/>
      <c r="AV22" s="491"/>
      <c r="AW22" s="491"/>
      <c r="AX22" s="491"/>
      <c r="AY22" s="491"/>
      <c r="AZ22" s="491"/>
      <c r="BA22" s="491"/>
      <c r="BB22" s="491">
        <f>入力用!BB39</f>
        <v>22000</v>
      </c>
      <c r="BC22" s="491"/>
      <c r="BD22" s="491"/>
      <c r="BE22" s="491"/>
      <c r="BF22" s="491"/>
      <c r="BG22" s="491"/>
      <c r="BH22" s="491"/>
      <c r="BI22" s="491"/>
      <c r="BJ22" s="491"/>
      <c r="BK22" s="491"/>
      <c r="BL22" s="491"/>
      <c r="BM22" s="491">
        <f>入力用!BM39</f>
        <v>18500</v>
      </c>
      <c r="BN22" s="491"/>
      <c r="BO22" s="491"/>
      <c r="BP22" s="491"/>
      <c r="BQ22" s="491"/>
      <c r="BR22" s="491"/>
      <c r="BS22" s="491"/>
      <c r="BT22" s="491"/>
      <c r="BU22" s="491"/>
      <c r="BV22" s="491"/>
      <c r="BW22" s="492"/>
      <c r="BX22" s="495">
        <f>入力用!BX39</f>
        <v>27000</v>
      </c>
      <c r="BY22" s="491"/>
      <c r="BZ22" s="491"/>
      <c r="CA22" s="491"/>
      <c r="CB22" s="491"/>
      <c r="CC22" s="491"/>
      <c r="CD22" s="491"/>
      <c r="CE22" s="491"/>
      <c r="CF22" s="491"/>
      <c r="CG22" s="491"/>
      <c r="CH22" s="491">
        <f>入力用!CH39</f>
        <v>22000</v>
      </c>
      <c r="CI22" s="491"/>
      <c r="CJ22" s="491"/>
      <c r="CK22" s="491"/>
      <c r="CL22" s="491"/>
      <c r="CM22" s="491"/>
      <c r="CN22" s="491"/>
      <c r="CO22" s="491"/>
      <c r="CP22" s="491"/>
      <c r="CQ22" s="491"/>
      <c r="CR22" s="491">
        <f>入力用!CR39</f>
        <v>18500</v>
      </c>
      <c r="CS22" s="491"/>
      <c r="CT22" s="491"/>
      <c r="CU22" s="491"/>
      <c r="CV22" s="491"/>
      <c r="CW22" s="491"/>
      <c r="CX22" s="491"/>
      <c r="CY22" s="491"/>
      <c r="CZ22" s="491"/>
      <c r="DA22" s="492"/>
    </row>
    <row r="23" spans="1:117" ht="6" customHeight="1" x14ac:dyDescent="0.15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522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4"/>
      <c r="AR23" s="522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4"/>
      <c r="BX23" s="496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4"/>
    </row>
    <row r="24" spans="1:117" ht="6" customHeight="1" x14ac:dyDescent="0.15">
      <c r="A24" s="303" t="s">
        <v>49</v>
      </c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471">
        <f>N27*1.1</f>
        <v>28600.000000000004</v>
      </c>
      <c r="O24" s="426"/>
      <c r="P24" s="426"/>
      <c r="Q24" s="426"/>
      <c r="R24" s="426"/>
      <c r="S24" s="426"/>
      <c r="T24" s="426"/>
      <c r="U24" s="426"/>
      <c r="V24" s="426"/>
      <c r="W24" s="426"/>
      <c r="X24" s="426">
        <f>X27*1.1</f>
        <v>23100.000000000004</v>
      </c>
      <c r="Y24" s="426"/>
      <c r="Z24" s="426"/>
      <c r="AA24" s="426"/>
      <c r="AB24" s="426"/>
      <c r="AC24" s="426"/>
      <c r="AD24" s="426"/>
      <c r="AE24" s="426"/>
      <c r="AF24" s="426"/>
      <c r="AG24" s="426"/>
      <c r="AH24" s="426">
        <f>AH27*1.1</f>
        <v>19250</v>
      </c>
      <c r="AI24" s="426"/>
      <c r="AJ24" s="426"/>
      <c r="AK24" s="426"/>
      <c r="AL24" s="426"/>
      <c r="AM24" s="426"/>
      <c r="AN24" s="426"/>
      <c r="AO24" s="426"/>
      <c r="AP24" s="426"/>
      <c r="AQ24" s="427"/>
      <c r="AR24" s="471">
        <f>AR27*1.1</f>
        <v>28600.000000000004</v>
      </c>
      <c r="AS24" s="426"/>
      <c r="AT24" s="426"/>
      <c r="AU24" s="426"/>
      <c r="AV24" s="426"/>
      <c r="AW24" s="426"/>
      <c r="AX24" s="426"/>
      <c r="AY24" s="426"/>
      <c r="AZ24" s="426"/>
      <c r="BA24" s="426"/>
      <c r="BB24" s="426">
        <f>BB27*1.1</f>
        <v>23100.000000000004</v>
      </c>
      <c r="BC24" s="426"/>
      <c r="BD24" s="426"/>
      <c r="BE24" s="426"/>
      <c r="BF24" s="426"/>
      <c r="BG24" s="426"/>
      <c r="BH24" s="426"/>
      <c r="BI24" s="426"/>
      <c r="BJ24" s="426"/>
      <c r="BK24" s="426"/>
      <c r="BL24" s="426"/>
      <c r="BM24" s="426">
        <f>BM27*1.1</f>
        <v>19250</v>
      </c>
      <c r="BN24" s="426"/>
      <c r="BO24" s="426"/>
      <c r="BP24" s="426"/>
      <c r="BQ24" s="426"/>
      <c r="BR24" s="426"/>
      <c r="BS24" s="426"/>
      <c r="BT24" s="426"/>
      <c r="BU24" s="426"/>
      <c r="BV24" s="426"/>
      <c r="BW24" s="427"/>
      <c r="BX24" s="474">
        <f>BX27*1.1</f>
        <v>28600.000000000004</v>
      </c>
      <c r="BY24" s="426"/>
      <c r="BZ24" s="426"/>
      <c r="CA24" s="426"/>
      <c r="CB24" s="426"/>
      <c r="CC24" s="426"/>
      <c r="CD24" s="426"/>
      <c r="CE24" s="426"/>
      <c r="CF24" s="426"/>
      <c r="CG24" s="426"/>
      <c r="CH24" s="426">
        <f>CH27*1.1</f>
        <v>23100.000000000004</v>
      </c>
      <c r="CI24" s="426"/>
      <c r="CJ24" s="426"/>
      <c r="CK24" s="426"/>
      <c r="CL24" s="426"/>
      <c r="CM24" s="426"/>
      <c r="CN24" s="426"/>
      <c r="CO24" s="426"/>
      <c r="CP24" s="426"/>
      <c r="CQ24" s="426"/>
      <c r="CR24" s="426">
        <f>CR27*1.1</f>
        <v>19250</v>
      </c>
      <c r="CS24" s="426"/>
      <c r="CT24" s="426"/>
      <c r="CU24" s="426"/>
      <c r="CV24" s="426"/>
      <c r="CW24" s="426"/>
      <c r="CX24" s="426"/>
      <c r="CY24" s="426"/>
      <c r="CZ24" s="426"/>
      <c r="DA24" s="427"/>
    </row>
    <row r="25" spans="1:117" ht="6" customHeight="1" x14ac:dyDescent="0.15">
      <c r="A25" s="83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471"/>
      <c r="O25" s="426"/>
      <c r="P25" s="426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7"/>
      <c r="AR25" s="471"/>
      <c r="AS25" s="426"/>
      <c r="AT25" s="426"/>
      <c r="AU25" s="426"/>
      <c r="AV25" s="426"/>
      <c r="AW25" s="426"/>
      <c r="AX25" s="426"/>
      <c r="AY25" s="426"/>
      <c r="AZ25" s="426"/>
      <c r="BA25" s="426"/>
      <c r="BB25" s="426"/>
      <c r="BC25" s="426"/>
      <c r="BD25" s="426"/>
      <c r="BE25" s="426"/>
      <c r="BF25" s="426"/>
      <c r="BG25" s="426"/>
      <c r="BH25" s="426"/>
      <c r="BI25" s="426"/>
      <c r="BJ25" s="426"/>
      <c r="BK25" s="426"/>
      <c r="BL25" s="426"/>
      <c r="BM25" s="426"/>
      <c r="BN25" s="426"/>
      <c r="BO25" s="426"/>
      <c r="BP25" s="426"/>
      <c r="BQ25" s="426"/>
      <c r="BR25" s="426"/>
      <c r="BS25" s="426"/>
      <c r="BT25" s="426"/>
      <c r="BU25" s="426"/>
      <c r="BV25" s="426"/>
      <c r="BW25" s="427"/>
      <c r="BX25" s="474"/>
      <c r="BY25" s="426"/>
      <c r="BZ25" s="426"/>
      <c r="CA25" s="426"/>
      <c r="CB25" s="426"/>
      <c r="CC25" s="426"/>
      <c r="CD25" s="426"/>
      <c r="CE25" s="426"/>
      <c r="CF25" s="426"/>
      <c r="CG25" s="426"/>
      <c r="CH25" s="426"/>
      <c r="CI25" s="426"/>
      <c r="CJ25" s="426"/>
      <c r="CK25" s="426"/>
      <c r="CL25" s="426"/>
      <c r="CM25" s="426"/>
      <c r="CN25" s="426"/>
      <c r="CO25" s="426"/>
      <c r="CP25" s="426"/>
      <c r="CQ25" s="426"/>
      <c r="CR25" s="426"/>
      <c r="CS25" s="426"/>
      <c r="CT25" s="426"/>
      <c r="CU25" s="426"/>
      <c r="CV25" s="426"/>
      <c r="CW25" s="426"/>
      <c r="CX25" s="426"/>
      <c r="CY25" s="426"/>
      <c r="CZ25" s="426"/>
      <c r="DA25" s="427"/>
    </row>
    <row r="26" spans="1:117" ht="6" customHeight="1" x14ac:dyDescent="0.15">
      <c r="A26" s="83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471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7"/>
      <c r="AR26" s="471"/>
      <c r="AS26" s="426"/>
      <c r="AT26" s="426"/>
      <c r="AU26" s="426"/>
      <c r="AV26" s="426"/>
      <c r="AW26" s="426"/>
      <c r="AX26" s="426"/>
      <c r="AY26" s="426"/>
      <c r="AZ26" s="426"/>
      <c r="BA26" s="426"/>
      <c r="BB26" s="426"/>
      <c r="BC26" s="426"/>
      <c r="BD26" s="426"/>
      <c r="BE26" s="426"/>
      <c r="BF26" s="426"/>
      <c r="BG26" s="426"/>
      <c r="BH26" s="426"/>
      <c r="BI26" s="426"/>
      <c r="BJ26" s="426"/>
      <c r="BK26" s="426"/>
      <c r="BL26" s="426"/>
      <c r="BM26" s="426"/>
      <c r="BN26" s="426"/>
      <c r="BO26" s="426"/>
      <c r="BP26" s="426"/>
      <c r="BQ26" s="426"/>
      <c r="BR26" s="426"/>
      <c r="BS26" s="426"/>
      <c r="BT26" s="426"/>
      <c r="BU26" s="426"/>
      <c r="BV26" s="426"/>
      <c r="BW26" s="427"/>
      <c r="BX26" s="474"/>
      <c r="BY26" s="426"/>
      <c r="BZ26" s="426"/>
      <c r="CA26" s="426"/>
      <c r="CB26" s="426"/>
      <c r="CC26" s="426"/>
      <c r="CD26" s="426"/>
      <c r="CE26" s="426"/>
      <c r="CF26" s="426"/>
      <c r="CG26" s="426"/>
      <c r="CH26" s="426"/>
      <c r="CI26" s="426"/>
      <c r="CJ26" s="426"/>
      <c r="CK26" s="426"/>
      <c r="CL26" s="426"/>
      <c r="CM26" s="426"/>
      <c r="CN26" s="426"/>
      <c r="CO26" s="426"/>
      <c r="CP26" s="426"/>
      <c r="CQ26" s="426"/>
      <c r="CR26" s="426"/>
      <c r="CS26" s="426"/>
      <c r="CT26" s="426"/>
      <c r="CU26" s="426"/>
      <c r="CV26" s="426"/>
      <c r="CW26" s="426"/>
      <c r="CX26" s="426"/>
      <c r="CY26" s="426"/>
      <c r="CZ26" s="426"/>
      <c r="DA26" s="427"/>
    </row>
    <row r="27" spans="1:117" ht="6" customHeight="1" x14ac:dyDescent="0.15">
      <c r="A27" s="83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428">
        <f>入力用!N43</f>
        <v>26000</v>
      </c>
      <c r="O27" s="416"/>
      <c r="P27" s="416"/>
      <c r="Q27" s="416"/>
      <c r="R27" s="416"/>
      <c r="S27" s="416"/>
      <c r="T27" s="416"/>
      <c r="U27" s="416"/>
      <c r="V27" s="416"/>
      <c r="W27" s="416"/>
      <c r="X27" s="416">
        <f>入力用!X43</f>
        <v>21000</v>
      </c>
      <c r="Y27" s="416"/>
      <c r="Z27" s="416"/>
      <c r="AA27" s="416"/>
      <c r="AB27" s="416"/>
      <c r="AC27" s="416"/>
      <c r="AD27" s="416"/>
      <c r="AE27" s="416"/>
      <c r="AF27" s="416"/>
      <c r="AG27" s="416"/>
      <c r="AH27" s="416">
        <f>入力用!AH43</f>
        <v>17500</v>
      </c>
      <c r="AI27" s="416"/>
      <c r="AJ27" s="416"/>
      <c r="AK27" s="416"/>
      <c r="AL27" s="416"/>
      <c r="AM27" s="416"/>
      <c r="AN27" s="416"/>
      <c r="AO27" s="416"/>
      <c r="AP27" s="416"/>
      <c r="AQ27" s="417"/>
      <c r="AR27" s="428">
        <f>入力用!AR43</f>
        <v>26000</v>
      </c>
      <c r="AS27" s="416"/>
      <c r="AT27" s="416"/>
      <c r="AU27" s="416"/>
      <c r="AV27" s="416"/>
      <c r="AW27" s="416"/>
      <c r="AX27" s="416"/>
      <c r="AY27" s="416"/>
      <c r="AZ27" s="416"/>
      <c r="BA27" s="416"/>
      <c r="BB27" s="416">
        <f>入力用!BB43</f>
        <v>21000</v>
      </c>
      <c r="BC27" s="416"/>
      <c r="BD27" s="416"/>
      <c r="BE27" s="416"/>
      <c r="BF27" s="416"/>
      <c r="BG27" s="416"/>
      <c r="BH27" s="416"/>
      <c r="BI27" s="416"/>
      <c r="BJ27" s="416"/>
      <c r="BK27" s="416"/>
      <c r="BL27" s="416"/>
      <c r="BM27" s="416">
        <f>入力用!BM43</f>
        <v>17500</v>
      </c>
      <c r="BN27" s="416"/>
      <c r="BO27" s="416"/>
      <c r="BP27" s="416"/>
      <c r="BQ27" s="416"/>
      <c r="BR27" s="416"/>
      <c r="BS27" s="416"/>
      <c r="BT27" s="416"/>
      <c r="BU27" s="416"/>
      <c r="BV27" s="416"/>
      <c r="BW27" s="417"/>
      <c r="BX27" s="469">
        <f>入力用!BX43</f>
        <v>26000</v>
      </c>
      <c r="BY27" s="416"/>
      <c r="BZ27" s="416"/>
      <c r="CA27" s="416"/>
      <c r="CB27" s="416"/>
      <c r="CC27" s="416"/>
      <c r="CD27" s="416"/>
      <c r="CE27" s="416"/>
      <c r="CF27" s="416"/>
      <c r="CG27" s="416"/>
      <c r="CH27" s="416">
        <f>入力用!CH43</f>
        <v>21000</v>
      </c>
      <c r="CI27" s="416"/>
      <c r="CJ27" s="416"/>
      <c r="CK27" s="416"/>
      <c r="CL27" s="416"/>
      <c r="CM27" s="416"/>
      <c r="CN27" s="416"/>
      <c r="CO27" s="416"/>
      <c r="CP27" s="416"/>
      <c r="CQ27" s="416"/>
      <c r="CR27" s="416">
        <f>入力用!CR43</f>
        <v>17500</v>
      </c>
      <c r="CS27" s="416"/>
      <c r="CT27" s="416"/>
      <c r="CU27" s="416"/>
      <c r="CV27" s="416"/>
      <c r="CW27" s="416"/>
      <c r="CX27" s="416"/>
      <c r="CY27" s="416"/>
      <c r="CZ27" s="416"/>
      <c r="DA27" s="417"/>
    </row>
    <row r="28" spans="1:117" ht="6" customHeight="1" x14ac:dyDescent="0.15">
      <c r="A28" s="83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429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9"/>
      <c r="AR28" s="429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9"/>
      <c r="BX28" s="470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9"/>
    </row>
    <row r="29" spans="1:117" ht="6" customHeight="1" x14ac:dyDescent="0.15">
      <c r="A29" s="462" t="s">
        <v>25</v>
      </c>
      <c r="B29" s="463"/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48">
        <f>N32*1.1</f>
        <v>23650.000000000004</v>
      </c>
      <c r="O29" s="421"/>
      <c r="P29" s="421"/>
      <c r="Q29" s="421"/>
      <c r="R29" s="421"/>
      <c r="S29" s="421"/>
      <c r="T29" s="421"/>
      <c r="U29" s="421"/>
      <c r="V29" s="421"/>
      <c r="W29" s="421"/>
      <c r="X29" s="421">
        <f>X32*1.1</f>
        <v>18150</v>
      </c>
      <c r="Y29" s="421"/>
      <c r="Z29" s="421"/>
      <c r="AA29" s="421"/>
      <c r="AB29" s="421"/>
      <c r="AC29" s="421"/>
      <c r="AD29" s="421"/>
      <c r="AE29" s="421"/>
      <c r="AF29" s="421"/>
      <c r="AG29" s="421"/>
      <c r="AH29" s="421">
        <f>AH32*1.1</f>
        <v>14300.000000000002</v>
      </c>
      <c r="AI29" s="421"/>
      <c r="AJ29" s="421"/>
      <c r="AK29" s="421"/>
      <c r="AL29" s="421"/>
      <c r="AM29" s="421"/>
      <c r="AN29" s="421"/>
      <c r="AO29" s="421"/>
      <c r="AP29" s="421"/>
      <c r="AQ29" s="424"/>
      <c r="AR29" s="448">
        <f>AR32*1.1</f>
        <v>23650.000000000004</v>
      </c>
      <c r="AS29" s="421"/>
      <c r="AT29" s="421"/>
      <c r="AU29" s="421"/>
      <c r="AV29" s="421"/>
      <c r="AW29" s="421"/>
      <c r="AX29" s="421"/>
      <c r="AY29" s="421"/>
      <c r="AZ29" s="421"/>
      <c r="BA29" s="421"/>
      <c r="BB29" s="421">
        <f>BB32*1.1</f>
        <v>18150</v>
      </c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>
        <f>BM32*1.1</f>
        <v>14300.000000000002</v>
      </c>
      <c r="BN29" s="421"/>
      <c r="BO29" s="421"/>
      <c r="BP29" s="421"/>
      <c r="BQ29" s="421"/>
      <c r="BR29" s="421"/>
      <c r="BS29" s="421"/>
      <c r="BT29" s="421"/>
      <c r="BU29" s="421"/>
      <c r="BV29" s="421"/>
      <c r="BW29" s="424"/>
      <c r="BX29" s="420">
        <f>BX32*1.1</f>
        <v>23650.000000000004</v>
      </c>
      <c r="BY29" s="421"/>
      <c r="BZ29" s="421"/>
      <c r="CA29" s="421"/>
      <c r="CB29" s="421"/>
      <c r="CC29" s="421"/>
      <c r="CD29" s="421"/>
      <c r="CE29" s="421"/>
      <c r="CF29" s="421"/>
      <c r="CG29" s="421"/>
      <c r="CH29" s="421">
        <f>CH32*1.1</f>
        <v>18150</v>
      </c>
      <c r="CI29" s="421"/>
      <c r="CJ29" s="421"/>
      <c r="CK29" s="421"/>
      <c r="CL29" s="421"/>
      <c r="CM29" s="421"/>
      <c r="CN29" s="421"/>
      <c r="CO29" s="421"/>
      <c r="CP29" s="421"/>
      <c r="CQ29" s="421"/>
      <c r="CR29" s="421">
        <f>CR32*1.1</f>
        <v>14300.000000000002</v>
      </c>
      <c r="CS29" s="421"/>
      <c r="CT29" s="421"/>
      <c r="CU29" s="421"/>
      <c r="CV29" s="421"/>
      <c r="CW29" s="421"/>
      <c r="CX29" s="421"/>
      <c r="CY29" s="421"/>
      <c r="CZ29" s="421"/>
      <c r="DA29" s="424"/>
    </row>
    <row r="30" spans="1:117" ht="6" customHeight="1" x14ac:dyDescent="0.15">
      <c r="A30" s="464"/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49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3"/>
      <c r="AJ30" s="423"/>
      <c r="AK30" s="423"/>
      <c r="AL30" s="423"/>
      <c r="AM30" s="423"/>
      <c r="AN30" s="423"/>
      <c r="AO30" s="423"/>
      <c r="AP30" s="423"/>
      <c r="AQ30" s="425"/>
      <c r="AR30" s="449"/>
      <c r="AS30" s="423"/>
      <c r="AT30" s="423"/>
      <c r="AU30" s="423"/>
      <c r="AV30" s="423"/>
      <c r="AW30" s="423"/>
      <c r="AX30" s="423"/>
      <c r="AY30" s="423"/>
      <c r="AZ30" s="423"/>
      <c r="BA30" s="423"/>
      <c r="BB30" s="423"/>
      <c r="BC30" s="423"/>
      <c r="BD30" s="423"/>
      <c r="BE30" s="423"/>
      <c r="BF30" s="423"/>
      <c r="BG30" s="423"/>
      <c r="BH30" s="423"/>
      <c r="BI30" s="423"/>
      <c r="BJ30" s="423"/>
      <c r="BK30" s="423"/>
      <c r="BL30" s="423"/>
      <c r="BM30" s="423"/>
      <c r="BN30" s="423"/>
      <c r="BO30" s="423"/>
      <c r="BP30" s="423"/>
      <c r="BQ30" s="423"/>
      <c r="BR30" s="423"/>
      <c r="BS30" s="423"/>
      <c r="BT30" s="423"/>
      <c r="BU30" s="423"/>
      <c r="BV30" s="423"/>
      <c r="BW30" s="425"/>
      <c r="BX30" s="422"/>
      <c r="BY30" s="423"/>
      <c r="BZ30" s="423"/>
      <c r="CA30" s="423"/>
      <c r="CB30" s="423"/>
      <c r="CC30" s="423"/>
      <c r="CD30" s="423"/>
      <c r="CE30" s="423"/>
      <c r="CF30" s="423"/>
      <c r="CG30" s="423"/>
      <c r="CH30" s="423"/>
      <c r="CI30" s="423"/>
      <c r="CJ30" s="423"/>
      <c r="CK30" s="423"/>
      <c r="CL30" s="423"/>
      <c r="CM30" s="423"/>
      <c r="CN30" s="423"/>
      <c r="CO30" s="423"/>
      <c r="CP30" s="423"/>
      <c r="CQ30" s="423"/>
      <c r="CR30" s="423"/>
      <c r="CS30" s="423"/>
      <c r="CT30" s="423"/>
      <c r="CU30" s="423"/>
      <c r="CV30" s="423"/>
      <c r="CW30" s="423"/>
      <c r="CX30" s="423"/>
      <c r="CY30" s="423"/>
      <c r="CZ30" s="423"/>
      <c r="DA30" s="425"/>
    </row>
    <row r="31" spans="1:117" ht="6" customHeight="1" x14ac:dyDescent="0.15">
      <c r="A31" s="464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49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  <c r="AL31" s="423"/>
      <c r="AM31" s="423"/>
      <c r="AN31" s="423"/>
      <c r="AO31" s="423"/>
      <c r="AP31" s="423"/>
      <c r="AQ31" s="425"/>
      <c r="AR31" s="449"/>
      <c r="AS31" s="423"/>
      <c r="AT31" s="423"/>
      <c r="AU31" s="423"/>
      <c r="AV31" s="423"/>
      <c r="AW31" s="423"/>
      <c r="AX31" s="423"/>
      <c r="AY31" s="423"/>
      <c r="AZ31" s="423"/>
      <c r="BA31" s="423"/>
      <c r="BB31" s="423"/>
      <c r="BC31" s="423"/>
      <c r="BD31" s="423"/>
      <c r="BE31" s="423"/>
      <c r="BF31" s="423"/>
      <c r="BG31" s="423"/>
      <c r="BH31" s="423"/>
      <c r="BI31" s="423"/>
      <c r="BJ31" s="423"/>
      <c r="BK31" s="423"/>
      <c r="BL31" s="423"/>
      <c r="BM31" s="423"/>
      <c r="BN31" s="423"/>
      <c r="BO31" s="423"/>
      <c r="BP31" s="423"/>
      <c r="BQ31" s="423"/>
      <c r="BR31" s="423"/>
      <c r="BS31" s="423"/>
      <c r="BT31" s="423"/>
      <c r="BU31" s="423"/>
      <c r="BV31" s="423"/>
      <c r="BW31" s="425"/>
      <c r="BX31" s="422"/>
      <c r="BY31" s="423"/>
      <c r="BZ31" s="423"/>
      <c r="CA31" s="423"/>
      <c r="CB31" s="423"/>
      <c r="CC31" s="423"/>
      <c r="CD31" s="423"/>
      <c r="CE31" s="423"/>
      <c r="CF31" s="423"/>
      <c r="CG31" s="423"/>
      <c r="CH31" s="423"/>
      <c r="CI31" s="423"/>
      <c r="CJ31" s="423"/>
      <c r="CK31" s="423"/>
      <c r="CL31" s="423"/>
      <c r="CM31" s="423"/>
      <c r="CN31" s="423"/>
      <c r="CO31" s="423"/>
      <c r="CP31" s="423"/>
      <c r="CQ31" s="423"/>
      <c r="CR31" s="423"/>
      <c r="CS31" s="423"/>
      <c r="CT31" s="423"/>
      <c r="CU31" s="423"/>
      <c r="CV31" s="423"/>
      <c r="CW31" s="423"/>
      <c r="CX31" s="423"/>
      <c r="CY31" s="423"/>
      <c r="CZ31" s="423"/>
      <c r="DA31" s="425"/>
    </row>
    <row r="32" spans="1:117" ht="6" customHeight="1" x14ac:dyDescent="0.15">
      <c r="A32" s="464"/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50">
        <f>入力用!N47</f>
        <v>21500</v>
      </c>
      <c r="O32" s="451"/>
      <c r="P32" s="451"/>
      <c r="Q32" s="451"/>
      <c r="R32" s="451"/>
      <c r="S32" s="451"/>
      <c r="T32" s="451"/>
      <c r="U32" s="451"/>
      <c r="V32" s="451"/>
      <c r="W32" s="452"/>
      <c r="X32" s="442">
        <f>入力用!X47</f>
        <v>16500</v>
      </c>
      <c r="Y32" s="442"/>
      <c r="Z32" s="442"/>
      <c r="AA32" s="442"/>
      <c r="AB32" s="442"/>
      <c r="AC32" s="442"/>
      <c r="AD32" s="442"/>
      <c r="AE32" s="442"/>
      <c r="AF32" s="442"/>
      <c r="AG32" s="442"/>
      <c r="AH32" s="442">
        <f>入力用!AH47</f>
        <v>13000</v>
      </c>
      <c r="AI32" s="442"/>
      <c r="AJ32" s="442"/>
      <c r="AK32" s="442"/>
      <c r="AL32" s="442"/>
      <c r="AM32" s="442"/>
      <c r="AN32" s="442"/>
      <c r="AO32" s="442"/>
      <c r="AP32" s="442"/>
      <c r="AQ32" s="443"/>
      <c r="AR32" s="466">
        <f>入力用!AR47</f>
        <v>21500</v>
      </c>
      <c r="AS32" s="442"/>
      <c r="AT32" s="442"/>
      <c r="AU32" s="442"/>
      <c r="AV32" s="442"/>
      <c r="AW32" s="442"/>
      <c r="AX32" s="442"/>
      <c r="AY32" s="442"/>
      <c r="AZ32" s="442"/>
      <c r="BA32" s="442"/>
      <c r="BB32" s="442">
        <f>入力用!BB47</f>
        <v>16500</v>
      </c>
      <c r="BC32" s="442"/>
      <c r="BD32" s="442"/>
      <c r="BE32" s="442"/>
      <c r="BF32" s="442"/>
      <c r="BG32" s="442"/>
      <c r="BH32" s="442"/>
      <c r="BI32" s="442"/>
      <c r="BJ32" s="442"/>
      <c r="BK32" s="442"/>
      <c r="BL32" s="442"/>
      <c r="BM32" s="442">
        <f>入力用!BM47</f>
        <v>13000</v>
      </c>
      <c r="BN32" s="442"/>
      <c r="BO32" s="442"/>
      <c r="BP32" s="442"/>
      <c r="BQ32" s="442"/>
      <c r="BR32" s="442"/>
      <c r="BS32" s="442"/>
      <c r="BT32" s="442"/>
      <c r="BU32" s="442"/>
      <c r="BV32" s="442"/>
      <c r="BW32" s="443"/>
      <c r="BX32" s="452">
        <f>入力用!BX47</f>
        <v>21500</v>
      </c>
      <c r="BY32" s="442"/>
      <c r="BZ32" s="442"/>
      <c r="CA32" s="442"/>
      <c r="CB32" s="442"/>
      <c r="CC32" s="442"/>
      <c r="CD32" s="442"/>
      <c r="CE32" s="442"/>
      <c r="CF32" s="442"/>
      <c r="CG32" s="442"/>
      <c r="CH32" s="442">
        <f>入力用!CH47</f>
        <v>16500</v>
      </c>
      <c r="CI32" s="442"/>
      <c r="CJ32" s="442"/>
      <c r="CK32" s="442"/>
      <c r="CL32" s="442"/>
      <c r="CM32" s="442"/>
      <c r="CN32" s="442"/>
      <c r="CO32" s="442"/>
      <c r="CP32" s="442"/>
      <c r="CQ32" s="442"/>
      <c r="CR32" s="442">
        <f>入力用!CR47</f>
        <v>13000</v>
      </c>
      <c r="CS32" s="442"/>
      <c r="CT32" s="442"/>
      <c r="CU32" s="442"/>
      <c r="CV32" s="442"/>
      <c r="CW32" s="442"/>
      <c r="CX32" s="442"/>
      <c r="CY32" s="442"/>
      <c r="CZ32" s="442"/>
      <c r="DA32" s="443"/>
    </row>
    <row r="33" spans="1:107" ht="6" customHeight="1" x14ac:dyDescent="0.15">
      <c r="A33" s="464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53"/>
      <c r="O33" s="454"/>
      <c r="P33" s="454"/>
      <c r="Q33" s="454"/>
      <c r="R33" s="454"/>
      <c r="S33" s="454"/>
      <c r="T33" s="454"/>
      <c r="U33" s="454"/>
      <c r="V33" s="454"/>
      <c r="W33" s="455"/>
      <c r="X33" s="444"/>
      <c r="Y33" s="444"/>
      <c r="Z33" s="444"/>
      <c r="AA33" s="444"/>
      <c r="AB33" s="444"/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5"/>
      <c r="AR33" s="467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5"/>
      <c r="BX33" s="455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5"/>
    </row>
    <row r="34" spans="1:107" ht="6" customHeight="1" x14ac:dyDescent="0.15">
      <c r="A34" s="86" t="s">
        <v>0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412">
        <f>N37*1.1</f>
        <v>22000</v>
      </c>
      <c r="O34" s="340"/>
      <c r="P34" s="340"/>
      <c r="Q34" s="340"/>
      <c r="R34" s="340"/>
      <c r="S34" s="340"/>
      <c r="T34" s="340"/>
      <c r="U34" s="340"/>
      <c r="V34" s="340"/>
      <c r="W34" s="340"/>
      <c r="X34" s="340">
        <f t="shared" ref="X34" si="0">X37*1.1</f>
        <v>16500</v>
      </c>
      <c r="Y34" s="340"/>
      <c r="Z34" s="340"/>
      <c r="AA34" s="340"/>
      <c r="AB34" s="340"/>
      <c r="AC34" s="340"/>
      <c r="AD34" s="340"/>
      <c r="AE34" s="340"/>
      <c r="AF34" s="340"/>
      <c r="AG34" s="340"/>
      <c r="AH34" s="340">
        <f t="shared" ref="AH34" si="1">AH37*1.1</f>
        <v>12650.000000000002</v>
      </c>
      <c r="AI34" s="340"/>
      <c r="AJ34" s="340"/>
      <c r="AK34" s="340"/>
      <c r="AL34" s="340"/>
      <c r="AM34" s="340"/>
      <c r="AN34" s="340"/>
      <c r="AO34" s="340"/>
      <c r="AP34" s="340"/>
      <c r="AQ34" s="343"/>
      <c r="AR34" s="412">
        <f t="shared" ref="AR34" si="2">AR37*1.1</f>
        <v>22000</v>
      </c>
      <c r="AS34" s="340"/>
      <c r="AT34" s="340"/>
      <c r="AU34" s="340"/>
      <c r="AV34" s="340"/>
      <c r="AW34" s="340"/>
      <c r="AX34" s="340"/>
      <c r="AY34" s="340"/>
      <c r="AZ34" s="340"/>
      <c r="BA34" s="340"/>
      <c r="BB34" s="340">
        <f>BB37*1.1</f>
        <v>16500</v>
      </c>
      <c r="BC34" s="340"/>
      <c r="BD34" s="340"/>
      <c r="BE34" s="340"/>
      <c r="BF34" s="340"/>
      <c r="BG34" s="340"/>
      <c r="BH34" s="340"/>
      <c r="BI34" s="340"/>
      <c r="BJ34" s="340"/>
      <c r="BK34" s="340"/>
      <c r="BL34" s="340"/>
      <c r="BM34" s="340">
        <f>BM37*1.1</f>
        <v>12650.000000000002</v>
      </c>
      <c r="BN34" s="340"/>
      <c r="BO34" s="340"/>
      <c r="BP34" s="340"/>
      <c r="BQ34" s="340"/>
      <c r="BR34" s="340"/>
      <c r="BS34" s="340"/>
      <c r="BT34" s="340"/>
      <c r="BU34" s="340"/>
      <c r="BV34" s="340"/>
      <c r="BW34" s="343"/>
      <c r="BX34" s="339">
        <f>BX37*1.1</f>
        <v>22000</v>
      </c>
      <c r="BY34" s="340"/>
      <c r="BZ34" s="340"/>
      <c r="CA34" s="340"/>
      <c r="CB34" s="340"/>
      <c r="CC34" s="340"/>
      <c r="CD34" s="340"/>
      <c r="CE34" s="340"/>
      <c r="CF34" s="340"/>
      <c r="CG34" s="340"/>
      <c r="CH34" s="340">
        <f>CH37*1.1</f>
        <v>16500</v>
      </c>
      <c r="CI34" s="340"/>
      <c r="CJ34" s="340"/>
      <c r="CK34" s="340"/>
      <c r="CL34" s="340"/>
      <c r="CM34" s="340"/>
      <c r="CN34" s="340"/>
      <c r="CO34" s="340"/>
      <c r="CP34" s="340"/>
      <c r="CQ34" s="340"/>
      <c r="CR34" s="340">
        <f>CR37*1.1</f>
        <v>12650.000000000002</v>
      </c>
      <c r="CS34" s="340"/>
      <c r="CT34" s="340"/>
      <c r="CU34" s="340"/>
      <c r="CV34" s="340"/>
      <c r="CW34" s="340"/>
      <c r="CX34" s="340"/>
      <c r="CY34" s="340"/>
      <c r="CZ34" s="340"/>
      <c r="DA34" s="343"/>
    </row>
    <row r="35" spans="1:107" ht="6" customHeight="1" x14ac:dyDescent="0.15">
      <c r="A35" s="86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413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4"/>
      <c r="AR35" s="413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4"/>
      <c r="BX35" s="341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  <c r="CV35" s="342"/>
      <c r="CW35" s="342"/>
      <c r="CX35" s="342"/>
      <c r="CY35" s="342"/>
      <c r="CZ35" s="342"/>
      <c r="DA35" s="344"/>
    </row>
    <row r="36" spans="1:107" ht="6" customHeight="1" x14ac:dyDescent="0.15">
      <c r="A36" s="86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413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4"/>
      <c r="AR36" s="413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4"/>
      <c r="BX36" s="341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4"/>
    </row>
    <row r="37" spans="1:107" ht="6" customHeight="1" x14ac:dyDescent="0.15">
      <c r="A37" s="86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414">
        <f>入力用!N51</f>
        <v>20000</v>
      </c>
      <c r="O37" s="346"/>
      <c r="P37" s="346"/>
      <c r="Q37" s="346"/>
      <c r="R37" s="346"/>
      <c r="S37" s="346"/>
      <c r="T37" s="346"/>
      <c r="U37" s="346"/>
      <c r="V37" s="346"/>
      <c r="W37" s="346"/>
      <c r="X37" s="346">
        <f>入力用!X51</f>
        <v>15000</v>
      </c>
      <c r="Y37" s="346"/>
      <c r="Z37" s="346"/>
      <c r="AA37" s="346"/>
      <c r="AB37" s="346"/>
      <c r="AC37" s="346"/>
      <c r="AD37" s="346"/>
      <c r="AE37" s="346"/>
      <c r="AF37" s="346"/>
      <c r="AG37" s="346"/>
      <c r="AH37" s="346">
        <f>入力用!AH51</f>
        <v>11500</v>
      </c>
      <c r="AI37" s="346"/>
      <c r="AJ37" s="346"/>
      <c r="AK37" s="346"/>
      <c r="AL37" s="346"/>
      <c r="AM37" s="346"/>
      <c r="AN37" s="346"/>
      <c r="AO37" s="346"/>
      <c r="AP37" s="346"/>
      <c r="AQ37" s="410"/>
      <c r="AR37" s="414">
        <f>入力用!AR51</f>
        <v>20000</v>
      </c>
      <c r="AS37" s="346"/>
      <c r="AT37" s="346"/>
      <c r="AU37" s="346"/>
      <c r="AV37" s="346"/>
      <c r="AW37" s="346"/>
      <c r="AX37" s="346"/>
      <c r="AY37" s="346"/>
      <c r="AZ37" s="346"/>
      <c r="BA37" s="346"/>
      <c r="BB37" s="346">
        <f>入力用!BB51</f>
        <v>15000</v>
      </c>
      <c r="BC37" s="346"/>
      <c r="BD37" s="346"/>
      <c r="BE37" s="346"/>
      <c r="BF37" s="346"/>
      <c r="BG37" s="346"/>
      <c r="BH37" s="346"/>
      <c r="BI37" s="346"/>
      <c r="BJ37" s="346"/>
      <c r="BK37" s="346"/>
      <c r="BL37" s="346"/>
      <c r="BM37" s="346">
        <f>入力用!BM51</f>
        <v>11500</v>
      </c>
      <c r="BN37" s="346"/>
      <c r="BO37" s="346"/>
      <c r="BP37" s="346"/>
      <c r="BQ37" s="346"/>
      <c r="BR37" s="346"/>
      <c r="BS37" s="346"/>
      <c r="BT37" s="346"/>
      <c r="BU37" s="346"/>
      <c r="BV37" s="346"/>
      <c r="BW37" s="410"/>
      <c r="BX37" s="345">
        <f>入力用!BX51</f>
        <v>20000</v>
      </c>
      <c r="BY37" s="346"/>
      <c r="BZ37" s="346"/>
      <c r="CA37" s="346"/>
      <c r="CB37" s="346"/>
      <c r="CC37" s="346"/>
      <c r="CD37" s="346"/>
      <c r="CE37" s="346"/>
      <c r="CF37" s="346"/>
      <c r="CG37" s="346"/>
      <c r="CH37" s="346">
        <f>入力用!CH51</f>
        <v>15000</v>
      </c>
      <c r="CI37" s="346"/>
      <c r="CJ37" s="346"/>
      <c r="CK37" s="346"/>
      <c r="CL37" s="346"/>
      <c r="CM37" s="346"/>
      <c r="CN37" s="346"/>
      <c r="CO37" s="346"/>
      <c r="CP37" s="346"/>
      <c r="CQ37" s="346"/>
      <c r="CR37" s="346">
        <f>入力用!CR51</f>
        <v>11500</v>
      </c>
      <c r="CS37" s="346"/>
      <c r="CT37" s="346"/>
      <c r="CU37" s="346"/>
      <c r="CV37" s="346"/>
      <c r="CW37" s="346"/>
      <c r="CX37" s="346"/>
      <c r="CY37" s="346"/>
      <c r="CZ37" s="346"/>
      <c r="DA37" s="410"/>
    </row>
    <row r="38" spans="1:107" ht="6" customHeight="1" x14ac:dyDescent="0.15">
      <c r="A38" s="86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415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411"/>
      <c r="AR38" s="415"/>
      <c r="AS38" s="348"/>
      <c r="AT38" s="348"/>
      <c r="AU38" s="348"/>
      <c r="AV38" s="348"/>
      <c r="AW38" s="348"/>
      <c r="AX38" s="348"/>
      <c r="AY38" s="348"/>
      <c r="AZ38" s="348"/>
      <c r="BA38" s="348"/>
      <c r="BB38" s="348"/>
      <c r="BC38" s="348"/>
      <c r="BD38" s="348"/>
      <c r="BE38" s="348"/>
      <c r="BF38" s="348"/>
      <c r="BG38" s="348"/>
      <c r="BH38" s="348"/>
      <c r="BI38" s="348"/>
      <c r="BJ38" s="348"/>
      <c r="BK38" s="348"/>
      <c r="BL38" s="348"/>
      <c r="BM38" s="348"/>
      <c r="BN38" s="348"/>
      <c r="BO38" s="348"/>
      <c r="BP38" s="348"/>
      <c r="BQ38" s="348"/>
      <c r="BR38" s="348"/>
      <c r="BS38" s="348"/>
      <c r="BT38" s="348"/>
      <c r="BU38" s="348"/>
      <c r="BV38" s="348"/>
      <c r="BW38" s="411"/>
      <c r="BX38" s="347"/>
      <c r="BY38" s="348"/>
      <c r="BZ38" s="348"/>
      <c r="CA38" s="348"/>
      <c r="CB38" s="348"/>
      <c r="CC38" s="348"/>
      <c r="CD38" s="348"/>
      <c r="CE38" s="348"/>
      <c r="CF38" s="348"/>
      <c r="CG38" s="348"/>
      <c r="CH38" s="348"/>
      <c r="CI38" s="348"/>
      <c r="CJ38" s="348"/>
      <c r="CK38" s="348"/>
      <c r="CL38" s="348"/>
      <c r="CM38" s="348"/>
      <c r="CN38" s="348"/>
      <c r="CO38" s="348"/>
      <c r="CP38" s="348"/>
      <c r="CQ38" s="348"/>
      <c r="CR38" s="348"/>
      <c r="CS38" s="348"/>
      <c r="CT38" s="348"/>
      <c r="CU38" s="348"/>
      <c r="CV38" s="348"/>
      <c r="CW38" s="348"/>
      <c r="CX38" s="348"/>
      <c r="CY38" s="348"/>
      <c r="CZ38" s="348"/>
      <c r="DA38" s="411"/>
    </row>
    <row r="39" spans="1:107" ht="6" customHeight="1" x14ac:dyDescent="0.15">
      <c r="A39" s="127" t="s">
        <v>1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446">
        <f>N42*1.1</f>
        <v>21450</v>
      </c>
      <c r="O39" s="447"/>
      <c r="P39" s="447"/>
      <c r="Q39" s="447"/>
      <c r="R39" s="447"/>
      <c r="S39" s="447"/>
      <c r="T39" s="447"/>
      <c r="U39" s="447"/>
      <c r="V39" s="447"/>
      <c r="W39" s="447"/>
      <c r="X39" s="447">
        <f t="shared" ref="X39" si="3">X42*1.1</f>
        <v>15950.000000000002</v>
      </c>
      <c r="Y39" s="447"/>
      <c r="Z39" s="447"/>
      <c r="AA39" s="447"/>
      <c r="AB39" s="447"/>
      <c r="AC39" s="447"/>
      <c r="AD39" s="447"/>
      <c r="AE39" s="447"/>
      <c r="AF39" s="447"/>
      <c r="AG39" s="447"/>
      <c r="AH39" s="447">
        <f t="shared" ref="AH39" si="4">AH42*1.1</f>
        <v>12100.000000000002</v>
      </c>
      <c r="AI39" s="447"/>
      <c r="AJ39" s="447"/>
      <c r="AK39" s="447"/>
      <c r="AL39" s="447"/>
      <c r="AM39" s="447"/>
      <c r="AN39" s="447"/>
      <c r="AO39" s="447"/>
      <c r="AP39" s="447"/>
      <c r="AQ39" s="456"/>
      <c r="AR39" s="446">
        <f t="shared" ref="AR39" si="5">AR42*1.1</f>
        <v>21450</v>
      </c>
      <c r="AS39" s="447"/>
      <c r="AT39" s="447"/>
      <c r="AU39" s="447"/>
      <c r="AV39" s="447"/>
      <c r="AW39" s="447"/>
      <c r="AX39" s="447"/>
      <c r="AY39" s="447"/>
      <c r="AZ39" s="447"/>
      <c r="BA39" s="447"/>
      <c r="BB39" s="447">
        <f>BB42*1.1</f>
        <v>15950.000000000002</v>
      </c>
      <c r="BC39" s="447"/>
      <c r="BD39" s="447"/>
      <c r="BE39" s="447"/>
      <c r="BF39" s="447"/>
      <c r="BG39" s="447"/>
      <c r="BH39" s="447"/>
      <c r="BI39" s="447"/>
      <c r="BJ39" s="447"/>
      <c r="BK39" s="447"/>
      <c r="BL39" s="447"/>
      <c r="BM39" s="447">
        <f>BM42*1.1</f>
        <v>12100.000000000002</v>
      </c>
      <c r="BN39" s="447"/>
      <c r="BO39" s="447"/>
      <c r="BP39" s="447"/>
      <c r="BQ39" s="447"/>
      <c r="BR39" s="447"/>
      <c r="BS39" s="447"/>
      <c r="BT39" s="447"/>
      <c r="BU39" s="447"/>
      <c r="BV39" s="447"/>
      <c r="BW39" s="456"/>
      <c r="BX39" s="468">
        <f>BX42*1.1</f>
        <v>21450</v>
      </c>
      <c r="BY39" s="447"/>
      <c r="BZ39" s="447"/>
      <c r="CA39" s="447"/>
      <c r="CB39" s="447"/>
      <c r="CC39" s="447"/>
      <c r="CD39" s="447"/>
      <c r="CE39" s="447"/>
      <c r="CF39" s="447"/>
      <c r="CG39" s="447"/>
      <c r="CH39" s="447">
        <f>CH42*1.1</f>
        <v>15950.000000000002</v>
      </c>
      <c r="CI39" s="447"/>
      <c r="CJ39" s="447"/>
      <c r="CK39" s="447"/>
      <c r="CL39" s="447"/>
      <c r="CM39" s="447"/>
      <c r="CN39" s="447"/>
      <c r="CO39" s="447"/>
      <c r="CP39" s="447"/>
      <c r="CQ39" s="447"/>
      <c r="CR39" s="447">
        <f>CR42*1.1</f>
        <v>12100.000000000002</v>
      </c>
      <c r="CS39" s="447"/>
      <c r="CT39" s="447"/>
      <c r="CU39" s="447"/>
      <c r="CV39" s="447"/>
      <c r="CW39" s="447"/>
      <c r="CX39" s="447"/>
      <c r="CY39" s="447"/>
      <c r="CZ39" s="447"/>
      <c r="DA39" s="456"/>
    </row>
    <row r="40" spans="1:107" ht="6" customHeight="1" x14ac:dyDescent="0.15">
      <c r="A40" s="127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446"/>
      <c r="O40" s="447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47"/>
      <c r="AC40" s="447"/>
      <c r="AD40" s="447"/>
      <c r="AE40" s="447"/>
      <c r="AF40" s="447"/>
      <c r="AG40" s="447"/>
      <c r="AH40" s="447"/>
      <c r="AI40" s="447"/>
      <c r="AJ40" s="447"/>
      <c r="AK40" s="447"/>
      <c r="AL40" s="447"/>
      <c r="AM40" s="447"/>
      <c r="AN40" s="447"/>
      <c r="AO40" s="447"/>
      <c r="AP40" s="447"/>
      <c r="AQ40" s="456"/>
      <c r="AR40" s="446"/>
      <c r="AS40" s="447"/>
      <c r="AT40" s="447"/>
      <c r="AU40" s="447"/>
      <c r="AV40" s="447"/>
      <c r="AW40" s="447"/>
      <c r="AX40" s="447"/>
      <c r="AY40" s="447"/>
      <c r="AZ40" s="447"/>
      <c r="BA40" s="447"/>
      <c r="BB40" s="447"/>
      <c r="BC40" s="447"/>
      <c r="BD40" s="447"/>
      <c r="BE40" s="447"/>
      <c r="BF40" s="447"/>
      <c r="BG40" s="447"/>
      <c r="BH40" s="447"/>
      <c r="BI40" s="447"/>
      <c r="BJ40" s="447"/>
      <c r="BK40" s="447"/>
      <c r="BL40" s="447"/>
      <c r="BM40" s="447"/>
      <c r="BN40" s="447"/>
      <c r="BO40" s="447"/>
      <c r="BP40" s="447"/>
      <c r="BQ40" s="447"/>
      <c r="BR40" s="447"/>
      <c r="BS40" s="447"/>
      <c r="BT40" s="447"/>
      <c r="BU40" s="447"/>
      <c r="BV40" s="447"/>
      <c r="BW40" s="456"/>
      <c r="BX40" s="468"/>
      <c r="BY40" s="447"/>
      <c r="BZ40" s="447"/>
      <c r="CA40" s="447"/>
      <c r="CB40" s="447"/>
      <c r="CC40" s="447"/>
      <c r="CD40" s="447"/>
      <c r="CE40" s="447"/>
      <c r="CF40" s="447"/>
      <c r="CG40" s="447"/>
      <c r="CH40" s="447"/>
      <c r="CI40" s="447"/>
      <c r="CJ40" s="447"/>
      <c r="CK40" s="447"/>
      <c r="CL40" s="447"/>
      <c r="CM40" s="447"/>
      <c r="CN40" s="447"/>
      <c r="CO40" s="447"/>
      <c r="CP40" s="447"/>
      <c r="CQ40" s="447"/>
      <c r="CR40" s="447"/>
      <c r="CS40" s="447"/>
      <c r="CT40" s="447"/>
      <c r="CU40" s="447"/>
      <c r="CV40" s="447"/>
      <c r="CW40" s="447"/>
      <c r="CX40" s="447"/>
      <c r="CY40" s="447"/>
      <c r="CZ40" s="447"/>
      <c r="DA40" s="456"/>
    </row>
    <row r="41" spans="1:107" ht="6" customHeight="1" x14ac:dyDescent="0.15">
      <c r="A41" s="127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446"/>
      <c r="O41" s="447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47"/>
      <c r="AC41" s="447"/>
      <c r="AD41" s="447"/>
      <c r="AE41" s="447"/>
      <c r="AF41" s="447"/>
      <c r="AG41" s="447"/>
      <c r="AH41" s="447"/>
      <c r="AI41" s="447"/>
      <c r="AJ41" s="447"/>
      <c r="AK41" s="447"/>
      <c r="AL41" s="447"/>
      <c r="AM41" s="447"/>
      <c r="AN41" s="447"/>
      <c r="AO41" s="447"/>
      <c r="AP41" s="447"/>
      <c r="AQ41" s="456"/>
      <c r="AR41" s="446"/>
      <c r="AS41" s="447"/>
      <c r="AT41" s="447"/>
      <c r="AU41" s="447"/>
      <c r="AV41" s="447"/>
      <c r="AW41" s="447"/>
      <c r="AX41" s="447"/>
      <c r="AY41" s="447"/>
      <c r="AZ41" s="447"/>
      <c r="BA41" s="447"/>
      <c r="BB41" s="447"/>
      <c r="BC41" s="447"/>
      <c r="BD41" s="447"/>
      <c r="BE41" s="447"/>
      <c r="BF41" s="447"/>
      <c r="BG41" s="447"/>
      <c r="BH41" s="447"/>
      <c r="BI41" s="447"/>
      <c r="BJ41" s="447"/>
      <c r="BK41" s="447"/>
      <c r="BL41" s="447"/>
      <c r="BM41" s="447"/>
      <c r="BN41" s="447"/>
      <c r="BO41" s="447"/>
      <c r="BP41" s="447"/>
      <c r="BQ41" s="447"/>
      <c r="BR41" s="447"/>
      <c r="BS41" s="447"/>
      <c r="BT41" s="447"/>
      <c r="BU41" s="447"/>
      <c r="BV41" s="447"/>
      <c r="BW41" s="456"/>
      <c r="BX41" s="468"/>
      <c r="BY41" s="447"/>
      <c r="BZ41" s="447"/>
      <c r="CA41" s="447"/>
      <c r="CB41" s="447"/>
      <c r="CC41" s="447"/>
      <c r="CD41" s="447"/>
      <c r="CE41" s="447"/>
      <c r="CF41" s="447"/>
      <c r="CG41" s="447"/>
      <c r="CH41" s="447"/>
      <c r="CI41" s="447"/>
      <c r="CJ41" s="447"/>
      <c r="CK41" s="447"/>
      <c r="CL41" s="447"/>
      <c r="CM41" s="447"/>
      <c r="CN41" s="447"/>
      <c r="CO41" s="447"/>
      <c r="CP41" s="447"/>
      <c r="CQ41" s="447"/>
      <c r="CR41" s="447"/>
      <c r="CS41" s="447"/>
      <c r="CT41" s="447"/>
      <c r="CU41" s="447"/>
      <c r="CV41" s="447"/>
      <c r="CW41" s="447"/>
      <c r="CX41" s="447"/>
      <c r="CY41" s="447"/>
      <c r="CZ41" s="447"/>
      <c r="DA41" s="456"/>
    </row>
    <row r="42" spans="1:107" ht="6" customHeight="1" x14ac:dyDescent="0.15">
      <c r="A42" s="127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403">
        <f>入力用!N55</f>
        <v>19500</v>
      </c>
      <c r="O42" s="335"/>
      <c r="P42" s="335"/>
      <c r="Q42" s="335"/>
      <c r="R42" s="335"/>
      <c r="S42" s="335"/>
      <c r="T42" s="335"/>
      <c r="U42" s="335"/>
      <c r="V42" s="335"/>
      <c r="W42" s="335"/>
      <c r="X42" s="335">
        <f>入力用!X55</f>
        <v>14500</v>
      </c>
      <c r="Y42" s="335"/>
      <c r="Z42" s="335"/>
      <c r="AA42" s="335"/>
      <c r="AB42" s="335"/>
      <c r="AC42" s="335"/>
      <c r="AD42" s="335"/>
      <c r="AE42" s="335"/>
      <c r="AF42" s="335"/>
      <c r="AG42" s="335"/>
      <c r="AH42" s="335">
        <f>入力用!AH55</f>
        <v>11000</v>
      </c>
      <c r="AI42" s="335"/>
      <c r="AJ42" s="335"/>
      <c r="AK42" s="335"/>
      <c r="AL42" s="335"/>
      <c r="AM42" s="335"/>
      <c r="AN42" s="335"/>
      <c r="AO42" s="335"/>
      <c r="AP42" s="335"/>
      <c r="AQ42" s="336"/>
      <c r="AR42" s="403">
        <f>入力用!AR55</f>
        <v>19500</v>
      </c>
      <c r="AS42" s="335"/>
      <c r="AT42" s="335"/>
      <c r="AU42" s="335"/>
      <c r="AV42" s="335"/>
      <c r="AW42" s="335"/>
      <c r="AX42" s="335"/>
      <c r="AY42" s="335"/>
      <c r="AZ42" s="335"/>
      <c r="BA42" s="335"/>
      <c r="BB42" s="335">
        <f>入力用!BB55</f>
        <v>14500</v>
      </c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>
        <f>入力用!BM55</f>
        <v>11000</v>
      </c>
      <c r="BN42" s="335"/>
      <c r="BO42" s="335"/>
      <c r="BP42" s="335"/>
      <c r="BQ42" s="335"/>
      <c r="BR42" s="335"/>
      <c r="BS42" s="335"/>
      <c r="BT42" s="335"/>
      <c r="BU42" s="335"/>
      <c r="BV42" s="335"/>
      <c r="BW42" s="336"/>
      <c r="BX42" s="393">
        <f>入力用!BX55</f>
        <v>19500</v>
      </c>
      <c r="BY42" s="335"/>
      <c r="BZ42" s="335"/>
      <c r="CA42" s="335"/>
      <c r="CB42" s="335"/>
      <c r="CC42" s="335"/>
      <c r="CD42" s="335"/>
      <c r="CE42" s="335"/>
      <c r="CF42" s="335"/>
      <c r="CG42" s="335"/>
      <c r="CH42" s="335">
        <f>入力用!CH55</f>
        <v>14500</v>
      </c>
      <c r="CI42" s="335"/>
      <c r="CJ42" s="335"/>
      <c r="CK42" s="335"/>
      <c r="CL42" s="335"/>
      <c r="CM42" s="335"/>
      <c r="CN42" s="335"/>
      <c r="CO42" s="335"/>
      <c r="CP42" s="335"/>
      <c r="CQ42" s="335"/>
      <c r="CR42" s="335">
        <f>入力用!CR55</f>
        <v>11000</v>
      </c>
      <c r="CS42" s="335"/>
      <c r="CT42" s="335"/>
      <c r="CU42" s="335"/>
      <c r="CV42" s="335"/>
      <c r="CW42" s="335"/>
      <c r="CX42" s="335"/>
      <c r="CY42" s="335"/>
      <c r="CZ42" s="335"/>
      <c r="DA42" s="336"/>
    </row>
    <row r="43" spans="1:107" ht="6" customHeight="1" x14ac:dyDescent="0.15">
      <c r="A43" s="13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404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337"/>
      <c r="AN43" s="337"/>
      <c r="AO43" s="337"/>
      <c r="AP43" s="337"/>
      <c r="AQ43" s="338"/>
      <c r="AR43" s="404"/>
      <c r="AS43" s="337"/>
      <c r="AT43" s="337"/>
      <c r="AU43" s="337"/>
      <c r="AV43" s="337"/>
      <c r="AW43" s="337"/>
      <c r="AX43" s="337"/>
      <c r="AY43" s="337"/>
      <c r="AZ43" s="337"/>
      <c r="BA43" s="337"/>
      <c r="BB43" s="337"/>
      <c r="BC43" s="337"/>
      <c r="BD43" s="337"/>
      <c r="BE43" s="337"/>
      <c r="BF43" s="337"/>
      <c r="BG43" s="337"/>
      <c r="BH43" s="337"/>
      <c r="BI43" s="337"/>
      <c r="BJ43" s="337"/>
      <c r="BK43" s="337"/>
      <c r="BL43" s="337"/>
      <c r="BM43" s="337"/>
      <c r="BN43" s="337"/>
      <c r="BO43" s="337"/>
      <c r="BP43" s="337"/>
      <c r="BQ43" s="337"/>
      <c r="BR43" s="337"/>
      <c r="BS43" s="337"/>
      <c r="BT43" s="337"/>
      <c r="BU43" s="337"/>
      <c r="BV43" s="337"/>
      <c r="BW43" s="338"/>
      <c r="BX43" s="394"/>
      <c r="BY43" s="337"/>
      <c r="BZ43" s="337"/>
      <c r="CA43" s="337"/>
      <c r="CB43" s="337"/>
      <c r="CC43" s="337"/>
      <c r="CD43" s="337"/>
      <c r="CE43" s="337"/>
      <c r="CF43" s="337"/>
      <c r="CG43" s="337"/>
      <c r="CH43" s="337"/>
      <c r="CI43" s="337"/>
      <c r="CJ43" s="337"/>
      <c r="CK43" s="337"/>
      <c r="CL43" s="337"/>
      <c r="CM43" s="337"/>
      <c r="CN43" s="337"/>
      <c r="CO43" s="337"/>
      <c r="CP43" s="337"/>
      <c r="CQ43" s="337"/>
      <c r="CR43" s="337"/>
      <c r="CS43" s="337"/>
      <c r="CT43" s="337"/>
      <c r="CU43" s="337"/>
      <c r="CV43" s="337"/>
      <c r="CW43" s="337"/>
      <c r="CX43" s="337"/>
      <c r="CY43" s="337"/>
      <c r="CZ43" s="337"/>
      <c r="DA43" s="338"/>
    </row>
    <row r="44" spans="1:107" ht="6" customHeight="1" x14ac:dyDescent="0.15">
      <c r="A44" s="384" t="s">
        <v>5</v>
      </c>
      <c r="B44" s="385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6"/>
      <c r="N44" s="405" t="s">
        <v>10</v>
      </c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14"/>
      <c r="AR44" s="16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7"/>
      <c r="BG44" s="7"/>
      <c r="BH44" s="7"/>
      <c r="BI44" s="69"/>
      <c r="BJ44" s="67"/>
      <c r="BK44" s="67"/>
      <c r="BL44" s="70"/>
      <c r="BM44" s="66"/>
      <c r="BN44" s="67"/>
      <c r="BO44" s="67"/>
      <c r="BP44" s="67"/>
      <c r="BQ44" s="67"/>
      <c r="BR44" s="67"/>
      <c r="BS44" s="67"/>
      <c r="BT44" s="67"/>
      <c r="BU44" s="67"/>
      <c r="BV44" s="67"/>
      <c r="BW44" s="68"/>
      <c r="BX44" s="367" t="s">
        <v>16</v>
      </c>
      <c r="BY44" s="368"/>
      <c r="BZ44" s="368"/>
      <c r="CA44" s="368"/>
      <c r="CB44" s="368"/>
      <c r="CC44" s="368"/>
      <c r="CD44" s="368"/>
      <c r="CE44" s="368"/>
      <c r="CF44" s="368"/>
      <c r="CG44" s="368"/>
      <c r="CH44" s="368"/>
      <c r="CI44" s="368"/>
      <c r="CJ44" s="368"/>
      <c r="CK44" s="368"/>
      <c r="CL44" s="368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4"/>
      <c r="DB44" s="2"/>
      <c r="DC44" s="2"/>
    </row>
    <row r="45" spans="1:107" ht="6" customHeight="1" x14ac:dyDescent="0.15">
      <c r="A45" s="387"/>
      <c r="B45" s="388"/>
      <c r="C45" s="388"/>
      <c r="D45" s="388"/>
      <c r="E45" s="388"/>
      <c r="F45" s="388"/>
      <c r="G45" s="388"/>
      <c r="H45" s="388"/>
      <c r="I45" s="388"/>
      <c r="J45" s="388"/>
      <c r="K45" s="388"/>
      <c r="L45" s="388"/>
      <c r="M45" s="389"/>
      <c r="N45" s="355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14"/>
      <c r="AR45" s="16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25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7"/>
      <c r="BX45" s="369"/>
      <c r="BY45" s="368"/>
      <c r="BZ45" s="368"/>
      <c r="CA45" s="368"/>
      <c r="CB45" s="368"/>
      <c r="CC45" s="368"/>
      <c r="CD45" s="368"/>
      <c r="CE45" s="368"/>
      <c r="CF45" s="368"/>
      <c r="CG45" s="368"/>
      <c r="CH45" s="368"/>
      <c r="CI45" s="368"/>
      <c r="CJ45" s="368"/>
      <c r="CK45" s="368"/>
      <c r="CL45" s="368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11"/>
      <c r="DB45" s="2"/>
      <c r="DC45" s="2"/>
    </row>
    <row r="46" spans="1:107" ht="6" customHeight="1" x14ac:dyDescent="0.15">
      <c r="A46" s="387"/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9"/>
      <c r="N46" s="355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4"/>
      <c r="AL46" s="4"/>
      <c r="AM46" s="4"/>
      <c r="AN46" s="4"/>
      <c r="AO46" s="4"/>
      <c r="AP46" s="4"/>
      <c r="AQ46" s="14"/>
      <c r="AR46" s="16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25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7"/>
      <c r="BX46" s="369"/>
      <c r="BY46" s="368"/>
      <c r="BZ46" s="368"/>
      <c r="CA46" s="368"/>
      <c r="CB46" s="368"/>
      <c r="CC46" s="368"/>
      <c r="CD46" s="368"/>
      <c r="CE46" s="368"/>
      <c r="CF46" s="368"/>
      <c r="CG46" s="368"/>
      <c r="CH46" s="368"/>
      <c r="CI46" s="368"/>
      <c r="CJ46" s="368"/>
      <c r="CK46" s="368"/>
      <c r="CL46" s="368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11"/>
      <c r="DB46" s="2"/>
      <c r="DC46" s="2"/>
    </row>
    <row r="47" spans="1:107" ht="6" customHeight="1" x14ac:dyDescent="0.15">
      <c r="A47" s="387"/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9"/>
      <c r="N47" s="355"/>
      <c r="O47" s="407"/>
      <c r="P47" s="407"/>
      <c r="Q47" s="407"/>
      <c r="R47" s="407"/>
      <c r="S47" s="407"/>
      <c r="T47" s="407"/>
      <c r="U47" s="407"/>
      <c r="V47" s="407"/>
      <c r="W47" s="407"/>
      <c r="X47" s="407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1"/>
      <c r="AR47" s="1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8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30"/>
      <c r="BX47" s="369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368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11"/>
      <c r="DB47" s="2"/>
      <c r="DC47" s="2"/>
    </row>
    <row r="48" spans="1:107" ht="6" customHeight="1" x14ac:dyDescent="0.15">
      <c r="A48" s="387"/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9"/>
      <c r="N48" s="355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2"/>
      <c r="AL48" s="2"/>
      <c r="AM48" s="2"/>
      <c r="AN48" s="2"/>
      <c r="AO48" s="2"/>
      <c r="AP48" s="2"/>
      <c r="AQ48" s="11"/>
      <c r="AR48" s="1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8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30"/>
      <c r="BX48" s="369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368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11"/>
      <c r="DB48" s="2"/>
      <c r="DC48" s="2"/>
    </row>
    <row r="49" spans="1:107" ht="6" customHeight="1" x14ac:dyDescent="0.15">
      <c r="A49" s="387"/>
      <c r="B49" s="388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9"/>
      <c r="N49" s="355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15"/>
      <c r="AR49" s="10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2"/>
      <c r="BG49" s="2"/>
      <c r="BH49" s="2"/>
      <c r="BI49" s="28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30"/>
      <c r="BX49" s="369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11"/>
      <c r="DB49" s="2"/>
      <c r="DC49" s="2"/>
    </row>
    <row r="50" spans="1:107" ht="6" customHeight="1" x14ac:dyDescent="0.15">
      <c r="A50" s="387"/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9"/>
      <c r="N50" s="355"/>
      <c r="O50" s="407"/>
      <c r="P50" s="407"/>
      <c r="Q50" s="407"/>
      <c r="R50" s="407"/>
      <c r="S50" s="407"/>
      <c r="T50" s="407"/>
      <c r="U50" s="407"/>
      <c r="V50" s="407"/>
      <c r="W50" s="407"/>
      <c r="X50" s="407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15"/>
      <c r="AR50" s="10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2"/>
      <c r="BG50" s="2"/>
      <c r="BH50" s="2"/>
      <c r="BI50" s="28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30"/>
      <c r="BX50" s="369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/>
      <c r="CJ50" s="368"/>
      <c r="CK50" s="368"/>
      <c r="CL50" s="368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11"/>
      <c r="DB50" s="2"/>
      <c r="DC50" s="2"/>
    </row>
    <row r="51" spans="1:107" ht="6" customHeight="1" x14ac:dyDescent="0.15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8"/>
      <c r="L51" s="388"/>
      <c r="M51" s="389"/>
      <c r="N51" s="355"/>
      <c r="O51" s="407"/>
      <c r="P51" s="407"/>
      <c r="Q51" s="407"/>
      <c r="R51" s="407"/>
      <c r="S51" s="407"/>
      <c r="T51" s="407"/>
      <c r="U51" s="407"/>
      <c r="V51" s="407"/>
      <c r="W51" s="407"/>
      <c r="X51" s="407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15"/>
      <c r="AR51" s="10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3"/>
      <c r="BG51" s="3"/>
      <c r="BH51" s="3"/>
      <c r="BI51" s="31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29"/>
      <c r="BW51" s="30"/>
      <c r="BX51" s="369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/>
      <c r="CJ51" s="368"/>
      <c r="CK51" s="368"/>
      <c r="CL51" s="368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11"/>
      <c r="DB51" s="2"/>
      <c r="DC51" s="2"/>
    </row>
    <row r="52" spans="1:107" ht="6" customHeight="1" x14ac:dyDescent="0.15">
      <c r="A52" s="387"/>
      <c r="B52" s="388"/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9"/>
      <c r="N52" s="355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13"/>
      <c r="AR52" s="1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3"/>
      <c r="BG52" s="3"/>
      <c r="BH52" s="3"/>
      <c r="BI52" s="31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29"/>
      <c r="BW52" s="30"/>
      <c r="BX52" s="369"/>
      <c r="BY52" s="368"/>
      <c r="BZ52" s="368"/>
      <c r="CA52" s="368"/>
      <c r="CB52" s="368"/>
      <c r="CC52" s="368"/>
      <c r="CD52" s="368"/>
      <c r="CE52" s="368"/>
      <c r="CF52" s="368"/>
      <c r="CG52" s="368"/>
      <c r="CH52" s="368"/>
      <c r="CI52" s="368"/>
      <c r="CJ52" s="368"/>
      <c r="CK52" s="368"/>
      <c r="CL52" s="368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11"/>
      <c r="DB52" s="2"/>
      <c r="DC52" s="2"/>
    </row>
    <row r="53" spans="1:107" ht="6" customHeight="1" x14ac:dyDescent="0.15">
      <c r="A53" s="387"/>
      <c r="B53" s="388"/>
      <c r="C53" s="388"/>
      <c r="D53" s="388"/>
      <c r="E53" s="388"/>
      <c r="F53" s="388"/>
      <c r="G53" s="388"/>
      <c r="H53" s="388"/>
      <c r="I53" s="388"/>
      <c r="J53" s="388"/>
      <c r="K53" s="388"/>
      <c r="L53" s="388"/>
      <c r="M53" s="389"/>
      <c r="N53" s="355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13"/>
      <c r="AR53" s="1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3"/>
      <c r="BG53" s="3"/>
      <c r="BH53" s="3"/>
      <c r="BI53" s="31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26"/>
      <c r="BW53" s="33"/>
      <c r="BX53" s="369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/>
      <c r="CJ53" s="368"/>
      <c r="CK53" s="368"/>
      <c r="CL53" s="368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11"/>
      <c r="DB53" s="2"/>
      <c r="DC53" s="2"/>
    </row>
    <row r="54" spans="1:107" ht="6" customHeight="1" x14ac:dyDescent="0.15">
      <c r="A54" s="387"/>
      <c r="B54" s="388"/>
      <c r="C54" s="388"/>
      <c r="D54" s="388"/>
      <c r="E54" s="388"/>
      <c r="F54" s="388"/>
      <c r="G54" s="388"/>
      <c r="H54" s="388"/>
      <c r="I54" s="388"/>
      <c r="J54" s="388"/>
      <c r="K54" s="388"/>
      <c r="L54" s="388"/>
      <c r="M54" s="389"/>
      <c r="N54" s="355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13"/>
      <c r="AR54" s="1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3"/>
      <c r="BG54" s="3"/>
      <c r="BH54" s="3"/>
      <c r="BI54" s="31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4"/>
      <c r="BW54" s="33"/>
      <c r="BX54" s="369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11"/>
      <c r="DB54" s="2"/>
      <c r="DC54" s="2"/>
    </row>
    <row r="55" spans="1:107" ht="6" customHeight="1" x14ac:dyDescent="0.15">
      <c r="A55" s="387"/>
      <c r="B55" s="388"/>
      <c r="C55" s="388"/>
      <c r="D55" s="388"/>
      <c r="E55" s="388"/>
      <c r="F55" s="388"/>
      <c r="G55" s="388"/>
      <c r="H55" s="388"/>
      <c r="I55" s="388"/>
      <c r="J55" s="388"/>
      <c r="K55" s="388"/>
      <c r="L55" s="388"/>
      <c r="M55" s="389"/>
      <c r="N55" s="355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14"/>
      <c r="AR55" s="16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2"/>
      <c r="BG55" s="2"/>
      <c r="BH55" s="2"/>
      <c r="BI55" s="28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33"/>
      <c r="BX55" s="369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11"/>
      <c r="DB55" s="2"/>
      <c r="DC55" s="2"/>
    </row>
    <row r="56" spans="1:107" ht="6" customHeight="1" x14ac:dyDescent="0.15">
      <c r="A56" s="387"/>
      <c r="B56" s="388"/>
      <c r="C56" s="388"/>
      <c r="D56" s="388"/>
      <c r="E56" s="388"/>
      <c r="F56" s="388"/>
      <c r="G56" s="388"/>
      <c r="H56" s="388"/>
      <c r="I56" s="388"/>
      <c r="J56" s="388"/>
      <c r="K56" s="388"/>
      <c r="L56" s="388"/>
      <c r="M56" s="389"/>
      <c r="N56" s="355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14"/>
      <c r="AR56" s="16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2"/>
      <c r="BG56" s="2"/>
      <c r="BH56" s="2"/>
      <c r="BI56" s="28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35"/>
      <c r="BX56" s="369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13"/>
      <c r="DB56" s="7"/>
      <c r="DC56" s="7"/>
    </row>
    <row r="57" spans="1:107" ht="6" customHeight="1" x14ac:dyDescent="0.15">
      <c r="A57" s="387"/>
      <c r="B57" s="388"/>
      <c r="C57" s="388"/>
      <c r="D57" s="388"/>
      <c r="E57" s="388"/>
      <c r="F57" s="388"/>
      <c r="G57" s="388"/>
      <c r="H57" s="388"/>
      <c r="I57" s="388"/>
      <c r="J57" s="388"/>
      <c r="K57" s="388"/>
      <c r="L57" s="388"/>
      <c r="M57" s="389"/>
      <c r="N57" s="355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13"/>
      <c r="AR57" s="1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2"/>
      <c r="BG57" s="2"/>
      <c r="BH57" s="2"/>
      <c r="BI57" s="28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35"/>
      <c r="BX57" s="369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368"/>
      <c r="CJ57" s="368"/>
      <c r="CK57" s="368"/>
      <c r="CL57" s="368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13"/>
      <c r="DB57" s="7"/>
      <c r="DC57" s="7"/>
    </row>
    <row r="58" spans="1:107" ht="6" customHeight="1" x14ac:dyDescent="0.15">
      <c r="A58" s="387"/>
      <c r="B58" s="388"/>
      <c r="C58" s="388"/>
      <c r="D58" s="388"/>
      <c r="E58" s="388"/>
      <c r="F58" s="388"/>
      <c r="G58" s="388"/>
      <c r="H58" s="388"/>
      <c r="I58" s="388"/>
      <c r="J58" s="388"/>
      <c r="K58" s="388"/>
      <c r="L58" s="388"/>
      <c r="M58" s="389"/>
      <c r="N58" s="355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13"/>
      <c r="AR58" s="1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36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5"/>
      <c r="BX58" s="369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368"/>
      <c r="CJ58" s="368"/>
      <c r="CK58" s="368"/>
      <c r="CL58" s="368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13"/>
      <c r="DB58" s="7"/>
      <c r="DC58" s="7"/>
    </row>
    <row r="59" spans="1:107" ht="6" customHeight="1" x14ac:dyDescent="0.15">
      <c r="A59" s="387"/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9"/>
      <c r="N59" s="355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13"/>
      <c r="AR59" s="1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36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5"/>
      <c r="BX59" s="369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368"/>
      <c r="CJ59" s="368"/>
      <c r="CK59" s="368"/>
      <c r="CL59" s="368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13"/>
      <c r="DB59" s="7"/>
      <c r="DC59" s="7"/>
    </row>
    <row r="60" spans="1:107" ht="6" customHeight="1" x14ac:dyDescent="0.15">
      <c r="A60" s="387"/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9"/>
      <c r="N60" s="355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14"/>
      <c r="AR60" s="16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7"/>
      <c r="BG60" s="7"/>
      <c r="BH60" s="7"/>
      <c r="BI60" s="36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27"/>
      <c r="BX60" s="369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368"/>
      <c r="CJ60" s="368"/>
      <c r="CK60" s="368"/>
      <c r="CL60" s="368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14"/>
      <c r="DB60" s="4"/>
      <c r="DC60" s="4"/>
    </row>
    <row r="61" spans="1:107" ht="6" customHeight="1" x14ac:dyDescent="0.15">
      <c r="A61" s="387"/>
      <c r="B61" s="388"/>
      <c r="C61" s="388"/>
      <c r="D61" s="388"/>
      <c r="E61" s="388"/>
      <c r="F61" s="388"/>
      <c r="G61" s="388"/>
      <c r="H61" s="388"/>
      <c r="I61" s="388"/>
      <c r="J61" s="388"/>
      <c r="K61" s="388"/>
      <c r="L61" s="388"/>
      <c r="M61" s="389"/>
      <c r="N61" s="355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14"/>
      <c r="AR61" s="16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25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7"/>
      <c r="BX61" s="369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368"/>
      <c r="CJ61" s="368"/>
      <c r="CK61" s="368"/>
      <c r="CL61" s="368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14"/>
      <c r="DB61" s="4"/>
      <c r="DC61" s="4"/>
    </row>
    <row r="62" spans="1:107" ht="6" customHeight="1" x14ac:dyDescent="0.15">
      <c r="A62" s="387"/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9"/>
      <c r="N62" s="355"/>
      <c r="O62" s="407"/>
      <c r="P62" s="407"/>
      <c r="Q62" s="407"/>
      <c r="R62" s="407"/>
      <c r="S62" s="407"/>
      <c r="T62" s="407"/>
      <c r="U62" s="407"/>
      <c r="V62" s="407"/>
      <c r="W62" s="407"/>
      <c r="X62" s="40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13"/>
      <c r="AR62" s="1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4"/>
      <c r="BG62" s="4"/>
      <c r="BH62" s="4"/>
      <c r="BI62" s="25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35"/>
      <c r="BX62" s="369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368"/>
      <c r="CJ62" s="368"/>
      <c r="CK62" s="368"/>
      <c r="CL62" s="368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13"/>
      <c r="DB62" s="7"/>
      <c r="DC62" s="7"/>
    </row>
    <row r="63" spans="1:107" ht="6" customHeight="1" x14ac:dyDescent="0.15">
      <c r="A63" s="387"/>
      <c r="B63" s="388"/>
      <c r="C63" s="388"/>
      <c r="D63" s="388"/>
      <c r="E63" s="388"/>
      <c r="F63" s="388"/>
      <c r="G63" s="388"/>
      <c r="H63" s="388"/>
      <c r="I63" s="388"/>
      <c r="J63" s="388"/>
      <c r="K63" s="388"/>
      <c r="L63" s="388"/>
      <c r="M63" s="389"/>
      <c r="N63" s="355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13"/>
      <c r="AR63" s="1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36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5"/>
      <c r="BX63" s="369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368"/>
      <c r="CJ63" s="368"/>
      <c r="CK63" s="368"/>
      <c r="CL63" s="368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13"/>
      <c r="DB63" s="7"/>
      <c r="DC63" s="7"/>
    </row>
    <row r="64" spans="1:107" ht="6" customHeight="1" x14ac:dyDescent="0.15">
      <c r="A64" s="387"/>
      <c r="B64" s="388"/>
      <c r="C64" s="388"/>
      <c r="D64" s="388"/>
      <c r="E64" s="388"/>
      <c r="F64" s="388"/>
      <c r="G64" s="388"/>
      <c r="H64" s="388"/>
      <c r="I64" s="388"/>
      <c r="J64" s="388"/>
      <c r="K64" s="388"/>
      <c r="L64" s="388"/>
      <c r="M64" s="389"/>
      <c r="N64" s="355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13"/>
      <c r="AR64" s="1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36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5"/>
      <c r="BX64" s="369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13"/>
      <c r="DB64" s="7"/>
      <c r="DC64" s="7"/>
    </row>
    <row r="65" spans="1:107" ht="6" customHeight="1" x14ac:dyDescent="0.15">
      <c r="A65" s="387"/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9"/>
      <c r="N65" s="355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14"/>
      <c r="AR65" s="16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7"/>
      <c r="BG65" s="7"/>
      <c r="BH65" s="7"/>
      <c r="BI65" s="1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13"/>
      <c r="BX65" s="369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13"/>
      <c r="DB65" s="7"/>
      <c r="DC65" s="7"/>
    </row>
    <row r="66" spans="1:107" ht="6" customHeight="1" x14ac:dyDescent="0.15">
      <c r="A66" s="387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9"/>
      <c r="N66" s="355"/>
      <c r="O66" s="407"/>
      <c r="P66" s="407"/>
      <c r="Q66" s="407"/>
      <c r="R66" s="407"/>
      <c r="S66" s="407"/>
      <c r="T66" s="407"/>
      <c r="U66" s="407"/>
      <c r="V66" s="407"/>
      <c r="W66" s="407"/>
      <c r="X66" s="407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14"/>
      <c r="AR66" s="16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6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14"/>
      <c r="BX66" s="369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368"/>
      <c r="CL66" s="368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14"/>
      <c r="DB66" s="4"/>
      <c r="DC66" s="4"/>
    </row>
    <row r="67" spans="1:107" ht="6" customHeight="1" x14ac:dyDescent="0.15">
      <c r="A67" s="387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389"/>
      <c r="N67" s="355"/>
      <c r="O67" s="407"/>
      <c r="P67" s="407"/>
      <c r="Q67" s="407"/>
      <c r="R67" s="407"/>
      <c r="S67" s="407"/>
      <c r="T67" s="407"/>
      <c r="U67" s="407"/>
      <c r="V67" s="407"/>
      <c r="W67" s="407"/>
      <c r="X67" s="40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13"/>
      <c r="AR67" s="1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4"/>
      <c r="BG67" s="4"/>
      <c r="BH67" s="4"/>
      <c r="BI67" s="16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14"/>
      <c r="BX67" s="369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14"/>
      <c r="DB67" s="4"/>
      <c r="DC67" s="4"/>
    </row>
    <row r="68" spans="1:107" ht="6" customHeight="1" x14ac:dyDescent="0.15">
      <c r="A68" s="387"/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9"/>
      <c r="N68" s="355"/>
      <c r="O68" s="407"/>
      <c r="P68" s="407"/>
      <c r="Q68" s="407"/>
      <c r="R68" s="407"/>
      <c r="S68" s="407"/>
      <c r="T68" s="407"/>
      <c r="U68" s="407"/>
      <c r="V68" s="407"/>
      <c r="W68" s="407"/>
      <c r="X68" s="40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13"/>
      <c r="AR68" s="355" t="s">
        <v>17</v>
      </c>
      <c r="AS68" s="356"/>
      <c r="AT68" s="356"/>
      <c r="AU68" s="356"/>
      <c r="AV68" s="356"/>
      <c r="AW68" s="356"/>
      <c r="AX68" s="356"/>
      <c r="AY68" s="356"/>
      <c r="AZ68" s="356"/>
      <c r="BA68" s="356"/>
      <c r="BB68" s="356"/>
      <c r="BC68" s="356"/>
      <c r="BD68" s="356"/>
      <c r="BE68" s="356"/>
      <c r="BF68" s="356"/>
      <c r="BG68" s="356"/>
      <c r="BH68" s="356"/>
      <c r="BI68" s="360" t="s">
        <v>18</v>
      </c>
      <c r="BJ68" s="361"/>
      <c r="BK68" s="361"/>
      <c r="BL68" s="361"/>
      <c r="BM68" s="361"/>
      <c r="BN68" s="361"/>
      <c r="BO68" s="361"/>
      <c r="BP68" s="361"/>
      <c r="BQ68" s="361"/>
      <c r="BR68" s="361"/>
      <c r="BS68" s="361"/>
      <c r="BT68" s="361"/>
      <c r="BU68" s="361"/>
      <c r="BV68" s="361"/>
      <c r="BW68" s="362"/>
      <c r="BX68" s="369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368"/>
      <c r="CL68" s="368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13"/>
      <c r="DB68" s="7"/>
      <c r="DC68" s="7"/>
    </row>
    <row r="69" spans="1:107" ht="6" customHeight="1" x14ac:dyDescent="0.15">
      <c r="A69" s="387"/>
      <c r="B69" s="388"/>
      <c r="C69" s="388"/>
      <c r="D69" s="388"/>
      <c r="E69" s="388"/>
      <c r="F69" s="388"/>
      <c r="G69" s="388"/>
      <c r="H69" s="388"/>
      <c r="I69" s="388"/>
      <c r="J69" s="388"/>
      <c r="K69" s="388"/>
      <c r="L69" s="388"/>
      <c r="M69" s="389"/>
      <c r="N69" s="355"/>
      <c r="O69" s="407"/>
      <c r="P69" s="407"/>
      <c r="Q69" s="407"/>
      <c r="R69" s="407"/>
      <c r="S69" s="407"/>
      <c r="T69" s="407"/>
      <c r="U69" s="407"/>
      <c r="V69" s="407"/>
      <c r="W69" s="407"/>
      <c r="X69" s="40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13"/>
      <c r="AR69" s="357"/>
      <c r="AS69" s="356"/>
      <c r="AT69" s="356"/>
      <c r="AU69" s="356"/>
      <c r="AV69" s="356"/>
      <c r="AW69" s="356"/>
      <c r="AX69" s="356"/>
      <c r="AY69" s="356"/>
      <c r="AZ69" s="356"/>
      <c r="BA69" s="356"/>
      <c r="BB69" s="356"/>
      <c r="BC69" s="356"/>
      <c r="BD69" s="356"/>
      <c r="BE69" s="356"/>
      <c r="BF69" s="356"/>
      <c r="BG69" s="356"/>
      <c r="BH69" s="356"/>
      <c r="BI69" s="363"/>
      <c r="BJ69" s="361"/>
      <c r="BK69" s="361"/>
      <c r="BL69" s="361"/>
      <c r="BM69" s="361"/>
      <c r="BN69" s="361"/>
      <c r="BO69" s="361"/>
      <c r="BP69" s="361"/>
      <c r="BQ69" s="361"/>
      <c r="BR69" s="361"/>
      <c r="BS69" s="361"/>
      <c r="BT69" s="361"/>
      <c r="BU69" s="361"/>
      <c r="BV69" s="361"/>
      <c r="BW69" s="362"/>
      <c r="BX69" s="369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368"/>
      <c r="CL69" s="368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13"/>
      <c r="DB69" s="7"/>
      <c r="DC69" s="7"/>
    </row>
    <row r="70" spans="1:107" ht="6" customHeight="1" x14ac:dyDescent="0.15">
      <c r="A70" s="387"/>
      <c r="B70" s="388"/>
      <c r="C70" s="388"/>
      <c r="D70" s="388"/>
      <c r="E70" s="388"/>
      <c r="F70" s="388"/>
      <c r="G70" s="388"/>
      <c r="H70" s="388"/>
      <c r="I70" s="388"/>
      <c r="J70" s="388"/>
      <c r="K70" s="388"/>
      <c r="L70" s="388"/>
      <c r="M70" s="389"/>
      <c r="N70" s="355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14"/>
      <c r="AR70" s="357"/>
      <c r="AS70" s="356"/>
      <c r="AT70" s="356"/>
      <c r="AU70" s="356"/>
      <c r="AV70" s="356"/>
      <c r="AW70" s="356"/>
      <c r="AX70" s="356"/>
      <c r="AY70" s="356"/>
      <c r="AZ70" s="356"/>
      <c r="BA70" s="356"/>
      <c r="BB70" s="356"/>
      <c r="BC70" s="356"/>
      <c r="BD70" s="356"/>
      <c r="BE70" s="356"/>
      <c r="BF70" s="356"/>
      <c r="BG70" s="356"/>
      <c r="BH70" s="356"/>
      <c r="BI70" s="363"/>
      <c r="BJ70" s="361"/>
      <c r="BK70" s="361"/>
      <c r="BL70" s="361"/>
      <c r="BM70" s="361"/>
      <c r="BN70" s="361"/>
      <c r="BO70" s="361"/>
      <c r="BP70" s="361"/>
      <c r="BQ70" s="361"/>
      <c r="BR70" s="361"/>
      <c r="BS70" s="361"/>
      <c r="BT70" s="361"/>
      <c r="BU70" s="361"/>
      <c r="BV70" s="361"/>
      <c r="BW70" s="362"/>
      <c r="BX70" s="369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13"/>
      <c r="DB70" s="7"/>
      <c r="DC70" s="7"/>
    </row>
    <row r="71" spans="1:107" ht="6" customHeight="1" x14ac:dyDescent="0.15">
      <c r="A71" s="387"/>
      <c r="B71" s="388"/>
      <c r="C71" s="388"/>
      <c r="D71" s="388"/>
      <c r="E71" s="388"/>
      <c r="F71" s="388"/>
      <c r="G71" s="388"/>
      <c r="H71" s="388"/>
      <c r="I71" s="388"/>
      <c r="J71" s="388"/>
      <c r="K71" s="388"/>
      <c r="L71" s="388"/>
      <c r="M71" s="389"/>
      <c r="N71" s="355"/>
      <c r="O71" s="407"/>
      <c r="P71" s="407"/>
      <c r="Q71" s="407"/>
      <c r="R71" s="407"/>
      <c r="S71" s="407"/>
      <c r="T71" s="407"/>
      <c r="U71" s="407"/>
      <c r="V71" s="407"/>
      <c r="W71" s="407"/>
      <c r="X71" s="407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14"/>
      <c r="AR71" s="357"/>
      <c r="AS71" s="356"/>
      <c r="AT71" s="356"/>
      <c r="AU71" s="356"/>
      <c r="AV71" s="356"/>
      <c r="AW71" s="356"/>
      <c r="AX71" s="356"/>
      <c r="AY71" s="356"/>
      <c r="AZ71" s="356"/>
      <c r="BA71" s="356"/>
      <c r="BB71" s="356"/>
      <c r="BC71" s="356"/>
      <c r="BD71" s="356"/>
      <c r="BE71" s="356"/>
      <c r="BF71" s="356"/>
      <c r="BG71" s="356"/>
      <c r="BH71" s="356"/>
      <c r="BI71" s="363"/>
      <c r="BJ71" s="361"/>
      <c r="BK71" s="361"/>
      <c r="BL71" s="361"/>
      <c r="BM71" s="361"/>
      <c r="BN71" s="361"/>
      <c r="BO71" s="361"/>
      <c r="BP71" s="361"/>
      <c r="BQ71" s="361"/>
      <c r="BR71" s="361"/>
      <c r="BS71" s="361"/>
      <c r="BT71" s="361"/>
      <c r="BU71" s="361"/>
      <c r="BV71" s="361"/>
      <c r="BW71" s="362"/>
      <c r="BX71" s="369"/>
      <c r="BY71" s="368"/>
      <c r="BZ71" s="368"/>
      <c r="CA71" s="368"/>
      <c r="CB71" s="368"/>
      <c r="CC71" s="368"/>
      <c r="CD71" s="368"/>
      <c r="CE71" s="368"/>
      <c r="CF71" s="368"/>
      <c r="CG71" s="368"/>
      <c r="CH71" s="368"/>
      <c r="CI71" s="368"/>
      <c r="CJ71" s="368"/>
      <c r="CK71" s="368"/>
      <c r="CL71" s="368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13"/>
      <c r="DB71" s="7"/>
      <c r="DC71" s="7"/>
    </row>
    <row r="72" spans="1:107" ht="6" customHeight="1" x14ac:dyDescent="0.15">
      <c r="A72" s="387"/>
      <c r="B72" s="388"/>
      <c r="C72" s="388"/>
      <c r="D72" s="388"/>
      <c r="E72" s="388"/>
      <c r="F72" s="388"/>
      <c r="G72" s="388"/>
      <c r="H72" s="388"/>
      <c r="I72" s="388"/>
      <c r="J72" s="388"/>
      <c r="K72" s="388"/>
      <c r="L72" s="388"/>
      <c r="M72" s="389"/>
      <c r="N72" s="355"/>
      <c r="O72" s="407"/>
      <c r="P72" s="407"/>
      <c r="Q72" s="407"/>
      <c r="R72" s="407"/>
      <c r="S72" s="407"/>
      <c r="T72" s="407"/>
      <c r="U72" s="407"/>
      <c r="V72" s="407"/>
      <c r="W72" s="407"/>
      <c r="X72" s="407"/>
      <c r="Y72" s="5"/>
      <c r="Z72" s="5"/>
      <c r="AA72" s="5"/>
      <c r="AB72" s="5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14"/>
      <c r="AR72" s="357"/>
      <c r="AS72" s="356"/>
      <c r="AT72" s="356"/>
      <c r="AU72" s="356"/>
      <c r="AV72" s="356"/>
      <c r="AW72" s="356"/>
      <c r="AX72" s="356"/>
      <c r="AY72" s="356"/>
      <c r="AZ72" s="356"/>
      <c r="BA72" s="356"/>
      <c r="BB72" s="356"/>
      <c r="BC72" s="356"/>
      <c r="BD72" s="356"/>
      <c r="BE72" s="356"/>
      <c r="BF72" s="356"/>
      <c r="BG72" s="356"/>
      <c r="BH72" s="356"/>
      <c r="BI72" s="363"/>
      <c r="BJ72" s="361"/>
      <c r="BK72" s="361"/>
      <c r="BL72" s="361"/>
      <c r="BM72" s="361"/>
      <c r="BN72" s="361"/>
      <c r="BO72" s="361"/>
      <c r="BP72" s="361"/>
      <c r="BQ72" s="361"/>
      <c r="BR72" s="361"/>
      <c r="BS72" s="361"/>
      <c r="BT72" s="361"/>
      <c r="BU72" s="361"/>
      <c r="BV72" s="361"/>
      <c r="BW72" s="362"/>
      <c r="BX72" s="369"/>
      <c r="BY72" s="368"/>
      <c r="BZ72" s="368"/>
      <c r="CA72" s="368"/>
      <c r="CB72" s="368"/>
      <c r="CC72" s="368"/>
      <c r="CD72" s="368"/>
      <c r="CE72" s="368"/>
      <c r="CF72" s="368"/>
      <c r="CG72" s="368"/>
      <c r="CH72" s="368"/>
      <c r="CI72" s="368"/>
      <c r="CJ72" s="368"/>
      <c r="CK72" s="368"/>
      <c r="CL72" s="368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14"/>
      <c r="DB72" s="4"/>
      <c r="DC72" s="4"/>
    </row>
    <row r="73" spans="1:107" ht="6" customHeight="1" x14ac:dyDescent="0.15">
      <c r="A73" s="387"/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9"/>
      <c r="N73" s="355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5"/>
      <c r="Z73" s="5"/>
      <c r="AA73" s="5"/>
      <c r="AB73" s="5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13"/>
      <c r="AR73" s="357"/>
      <c r="AS73" s="356"/>
      <c r="AT73" s="356"/>
      <c r="AU73" s="356"/>
      <c r="AV73" s="356"/>
      <c r="AW73" s="356"/>
      <c r="AX73" s="356"/>
      <c r="AY73" s="356"/>
      <c r="AZ73" s="356"/>
      <c r="BA73" s="356"/>
      <c r="BB73" s="356"/>
      <c r="BC73" s="356"/>
      <c r="BD73" s="356"/>
      <c r="BE73" s="356"/>
      <c r="BF73" s="356"/>
      <c r="BG73" s="356"/>
      <c r="BH73" s="356"/>
      <c r="BI73" s="363"/>
      <c r="BJ73" s="361"/>
      <c r="BK73" s="361"/>
      <c r="BL73" s="361"/>
      <c r="BM73" s="361"/>
      <c r="BN73" s="361"/>
      <c r="BO73" s="361"/>
      <c r="BP73" s="361"/>
      <c r="BQ73" s="361"/>
      <c r="BR73" s="361"/>
      <c r="BS73" s="361"/>
      <c r="BT73" s="361"/>
      <c r="BU73" s="361"/>
      <c r="BV73" s="361"/>
      <c r="BW73" s="362"/>
      <c r="BX73" s="369"/>
      <c r="BY73" s="368"/>
      <c r="BZ73" s="368"/>
      <c r="CA73" s="368"/>
      <c r="CB73" s="368"/>
      <c r="CC73" s="368"/>
      <c r="CD73" s="368"/>
      <c r="CE73" s="368"/>
      <c r="CF73" s="368"/>
      <c r="CG73" s="368"/>
      <c r="CH73" s="368"/>
      <c r="CI73" s="368"/>
      <c r="CJ73" s="368"/>
      <c r="CK73" s="368"/>
      <c r="CL73" s="368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14"/>
      <c r="DB73" s="4"/>
      <c r="DC73" s="4"/>
    </row>
    <row r="74" spans="1:107" ht="6" customHeight="1" x14ac:dyDescent="0.15">
      <c r="A74" s="387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9"/>
      <c r="N74" s="355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5"/>
      <c r="Z74" s="5"/>
      <c r="AA74" s="5"/>
      <c r="AB74" s="5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13"/>
      <c r="AR74" s="357"/>
      <c r="AS74" s="356"/>
      <c r="AT74" s="356"/>
      <c r="AU74" s="356"/>
      <c r="AV74" s="356"/>
      <c r="AW74" s="356"/>
      <c r="AX74" s="356"/>
      <c r="AY74" s="356"/>
      <c r="AZ74" s="356"/>
      <c r="BA74" s="356"/>
      <c r="BB74" s="356"/>
      <c r="BC74" s="356"/>
      <c r="BD74" s="356"/>
      <c r="BE74" s="356"/>
      <c r="BF74" s="356"/>
      <c r="BG74" s="356"/>
      <c r="BH74" s="356"/>
      <c r="BI74" s="363"/>
      <c r="BJ74" s="361"/>
      <c r="BK74" s="361"/>
      <c r="BL74" s="361"/>
      <c r="BM74" s="361"/>
      <c r="BN74" s="361"/>
      <c r="BO74" s="361"/>
      <c r="BP74" s="361"/>
      <c r="BQ74" s="361"/>
      <c r="BR74" s="361"/>
      <c r="BS74" s="361"/>
      <c r="BT74" s="361"/>
      <c r="BU74" s="361"/>
      <c r="BV74" s="361"/>
      <c r="BW74" s="362"/>
      <c r="BX74" s="369"/>
      <c r="BY74" s="368"/>
      <c r="BZ74" s="368"/>
      <c r="CA74" s="368"/>
      <c r="CB74" s="368"/>
      <c r="CC74" s="368"/>
      <c r="CD74" s="368"/>
      <c r="CE74" s="368"/>
      <c r="CF74" s="368"/>
      <c r="CG74" s="368"/>
      <c r="CH74" s="368"/>
      <c r="CI74" s="368"/>
      <c r="CJ74" s="368"/>
      <c r="CK74" s="368"/>
      <c r="CL74" s="368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13"/>
      <c r="DB74" s="7"/>
      <c r="DC74" s="7"/>
    </row>
    <row r="75" spans="1:107" ht="6" customHeight="1" x14ac:dyDescent="0.15">
      <c r="A75" s="387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389"/>
      <c r="N75" s="355"/>
      <c r="O75" s="407"/>
      <c r="P75" s="407"/>
      <c r="Q75" s="407"/>
      <c r="R75" s="407"/>
      <c r="S75" s="407"/>
      <c r="T75" s="407"/>
      <c r="U75" s="407"/>
      <c r="V75" s="407"/>
      <c r="W75" s="407"/>
      <c r="X75" s="407"/>
      <c r="Y75" s="5"/>
      <c r="Z75" s="5"/>
      <c r="AA75" s="5"/>
      <c r="AB75" s="5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13"/>
      <c r="AR75" s="357"/>
      <c r="AS75" s="356"/>
      <c r="AT75" s="356"/>
      <c r="AU75" s="356"/>
      <c r="AV75" s="356"/>
      <c r="AW75" s="356"/>
      <c r="AX75" s="356"/>
      <c r="AY75" s="356"/>
      <c r="AZ75" s="356"/>
      <c r="BA75" s="356"/>
      <c r="BB75" s="356"/>
      <c r="BC75" s="356"/>
      <c r="BD75" s="356"/>
      <c r="BE75" s="356"/>
      <c r="BF75" s="356"/>
      <c r="BG75" s="356"/>
      <c r="BH75" s="356"/>
      <c r="BI75" s="363"/>
      <c r="BJ75" s="361"/>
      <c r="BK75" s="361"/>
      <c r="BL75" s="361"/>
      <c r="BM75" s="361"/>
      <c r="BN75" s="361"/>
      <c r="BO75" s="361"/>
      <c r="BP75" s="361"/>
      <c r="BQ75" s="361"/>
      <c r="BR75" s="361"/>
      <c r="BS75" s="361"/>
      <c r="BT75" s="361"/>
      <c r="BU75" s="361"/>
      <c r="BV75" s="361"/>
      <c r="BW75" s="362"/>
      <c r="BX75" s="369"/>
      <c r="BY75" s="368"/>
      <c r="BZ75" s="368"/>
      <c r="CA75" s="368"/>
      <c r="CB75" s="368"/>
      <c r="CC75" s="368"/>
      <c r="CD75" s="368"/>
      <c r="CE75" s="368"/>
      <c r="CF75" s="368"/>
      <c r="CG75" s="368"/>
      <c r="CH75" s="368"/>
      <c r="CI75" s="368"/>
      <c r="CJ75" s="368"/>
      <c r="CK75" s="368"/>
      <c r="CL75" s="368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13"/>
      <c r="DB75" s="7"/>
      <c r="DC75" s="7"/>
    </row>
    <row r="76" spans="1:107" ht="6" customHeight="1" x14ac:dyDescent="0.15">
      <c r="A76" s="387"/>
      <c r="B76" s="388"/>
      <c r="C76" s="388"/>
      <c r="D76" s="388"/>
      <c r="E76" s="388"/>
      <c r="F76" s="388"/>
      <c r="G76" s="388"/>
      <c r="H76" s="388"/>
      <c r="I76" s="388"/>
      <c r="J76" s="388"/>
      <c r="K76" s="388"/>
      <c r="L76" s="388"/>
      <c r="M76" s="389"/>
      <c r="N76" s="355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5"/>
      <c r="Z76" s="5"/>
      <c r="AA76" s="5"/>
      <c r="AB76" s="5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14"/>
      <c r="AR76" s="357"/>
      <c r="AS76" s="356"/>
      <c r="AT76" s="356"/>
      <c r="AU76" s="356"/>
      <c r="AV76" s="356"/>
      <c r="AW76" s="356"/>
      <c r="AX76" s="356"/>
      <c r="AY76" s="356"/>
      <c r="AZ76" s="356"/>
      <c r="BA76" s="356"/>
      <c r="BB76" s="356"/>
      <c r="BC76" s="356"/>
      <c r="BD76" s="356"/>
      <c r="BE76" s="356"/>
      <c r="BF76" s="356"/>
      <c r="BG76" s="356"/>
      <c r="BH76" s="356"/>
      <c r="BI76" s="363"/>
      <c r="BJ76" s="361"/>
      <c r="BK76" s="361"/>
      <c r="BL76" s="361"/>
      <c r="BM76" s="361"/>
      <c r="BN76" s="361"/>
      <c r="BO76" s="361"/>
      <c r="BP76" s="361"/>
      <c r="BQ76" s="361"/>
      <c r="BR76" s="361"/>
      <c r="BS76" s="361"/>
      <c r="BT76" s="361"/>
      <c r="BU76" s="361"/>
      <c r="BV76" s="361"/>
      <c r="BW76" s="362"/>
      <c r="BX76" s="369"/>
      <c r="BY76" s="368"/>
      <c r="BZ76" s="368"/>
      <c r="CA76" s="368"/>
      <c r="CB76" s="368"/>
      <c r="CC76" s="368"/>
      <c r="CD76" s="368"/>
      <c r="CE76" s="368"/>
      <c r="CF76" s="368"/>
      <c r="CG76" s="368"/>
      <c r="CH76" s="368"/>
      <c r="CI76" s="368"/>
      <c r="CJ76" s="368"/>
      <c r="CK76" s="368"/>
      <c r="CL76" s="368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13"/>
      <c r="DB76" s="7"/>
      <c r="DC76" s="7"/>
    </row>
    <row r="77" spans="1:107" ht="6" customHeight="1" x14ac:dyDescent="0.15">
      <c r="A77" s="387"/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9"/>
      <c r="N77" s="355"/>
      <c r="O77" s="407"/>
      <c r="P77" s="407"/>
      <c r="Q77" s="407"/>
      <c r="R77" s="407"/>
      <c r="S77" s="407"/>
      <c r="T77" s="407"/>
      <c r="U77" s="407"/>
      <c r="V77" s="407"/>
      <c r="W77" s="407"/>
      <c r="X77" s="407"/>
      <c r="Y77" s="5"/>
      <c r="Z77" s="5"/>
      <c r="AA77" s="5"/>
      <c r="AB77" s="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14"/>
      <c r="AR77" s="357"/>
      <c r="AS77" s="356"/>
      <c r="AT77" s="356"/>
      <c r="AU77" s="356"/>
      <c r="AV77" s="356"/>
      <c r="AW77" s="356"/>
      <c r="AX77" s="356"/>
      <c r="AY77" s="356"/>
      <c r="AZ77" s="356"/>
      <c r="BA77" s="356"/>
      <c r="BB77" s="356"/>
      <c r="BC77" s="356"/>
      <c r="BD77" s="356"/>
      <c r="BE77" s="356"/>
      <c r="BF77" s="356"/>
      <c r="BG77" s="356"/>
      <c r="BH77" s="356"/>
      <c r="BI77" s="363"/>
      <c r="BJ77" s="361"/>
      <c r="BK77" s="361"/>
      <c r="BL77" s="361"/>
      <c r="BM77" s="361"/>
      <c r="BN77" s="361"/>
      <c r="BO77" s="361"/>
      <c r="BP77" s="361"/>
      <c r="BQ77" s="361"/>
      <c r="BR77" s="361"/>
      <c r="BS77" s="361"/>
      <c r="BT77" s="361"/>
      <c r="BU77" s="361"/>
      <c r="BV77" s="361"/>
      <c r="BW77" s="362"/>
      <c r="BX77" s="369"/>
      <c r="BY77" s="368"/>
      <c r="BZ77" s="368"/>
      <c r="CA77" s="368"/>
      <c r="CB77" s="368"/>
      <c r="CC77" s="368"/>
      <c r="CD77" s="368"/>
      <c r="CE77" s="368"/>
      <c r="CF77" s="368"/>
      <c r="CG77" s="368"/>
      <c r="CH77" s="368"/>
      <c r="CI77" s="368"/>
      <c r="CJ77" s="368"/>
      <c r="CK77" s="368"/>
      <c r="CL77" s="368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13"/>
      <c r="DB77" s="7"/>
      <c r="DC77" s="7"/>
    </row>
    <row r="78" spans="1:107" ht="6" customHeight="1" x14ac:dyDescent="0.15">
      <c r="A78" s="387"/>
      <c r="B78" s="388"/>
      <c r="C78" s="388"/>
      <c r="D78" s="388"/>
      <c r="E78" s="388"/>
      <c r="F78" s="388"/>
      <c r="G78" s="388"/>
      <c r="H78" s="388"/>
      <c r="I78" s="388"/>
      <c r="J78" s="388"/>
      <c r="K78" s="388"/>
      <c r="L78" s="388"/>
      <c r="M78" s="389"/>
      <c r="N78" s="355"/>
      <c r="O78" s="407"/>
      <c r="P78" s="407"/>
      <c r="Q78" s="407"/>
      <c r="R78" s="407"/>
      <c r="S78" s="407"/>
      <c r="T78" s="407"/>
      <c r="U78" s="407"/>
      <c r="V78" s="407"/>
      <c r="W78" s="407"/>
      <c r="X78" s="407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20"/>
      <c r="AR78" s="357"/>
      <c r="AS78" s="356"/>
      <c r="AT78" s="356"/>
      <c r="AU78" s="356"/>
      <c r="AV78" s="356"/>
      <c r="AW78" s="356"/>
      <c r="AX78" s="356"/>
      <c r="AY78" s="356"/>
      <c r="AZ78" s="356"/>
      <c r="BA78" s="356"/>
      <c r="BB78" s="356"/>
      <c r="BC78" s="356"/>
      <c r="BD78" s="356"/>
      <c r="BE78" s="356"/>
      <c r="BF78" s="356"/>
      <c r="BG78" s="356"/>
      <c r="BH78" s="356"/>
      <c r="BI78" s="363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2"/>
      <c r="BX78" s="369"/>
      <c r="BY78" s="368"/>
      <c r="BZ78" s="368"/>
      <c r="CA78" s="368"/>
      <c r="CB78" s="368"/>
      <c r="CC78" s="368"/>
      <c r="CD78" s="368"/>
      <c r="CE78" s="368"/>
      <c r="CF78" s="368"/>
      <c r="CG78" s="368"/>
      <c r="CH78" s="368"/>
      <c r="CI78" s="368"/>
      <c r="CJ78" s="368"/>
      <c r="CK78" s="368"/>
      <c r="CL78" s="368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14"/>
      <c r="DB78" s="4"/>
      <c r="DC78" s="4"/>
    </row>
    <row r="79" spans="1:107" ht="6" customHeight="1" x14ac:dyDescent="0.15">
      <c r="A79" s="387"/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9"/>
      <c r="N79" s="355"/>
      <c r="O79" s="407"/>
      <c r="P79" s="407"/>
      <c r="Q79" s="407"/>
      <c r="R79" s="407"/>
      <c r="S79" s="407"/>
      <c r="T79" s="407"/>
      <c r="U79" s="407"/>
      <c r="V79" s="407"/>
      <c r="W79" s="407"/>
      <c r="X79" s="407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20"/>
      <c r="AR79" s="357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63"/>
      <c r="BJ79" s="361"/>
      <c r="BK79" s="361"/>
      <c r="BL79" s="361"/>
      <c r="BM79" s="361"/>
      <c r="BN79" s="361"/>
      <c r="BO79" s="361"/>
      <c r="BP79" s="361"/>
      <c r="BQ79" s="361"/>
      <c r="BR79" s="361"/>
      <c r="BS79" s="361"/>
      <c r="BT79" s="361"/>
      <c r="BU79" s="361"/>
      <c r="BV79" s="361"/>
      <c r="BW79" s="362"/>
      <c r="BX79" s="369"/>
      <c r="BY79" s="368"/>
      <c r="BZ79" s="368"/>
      <c r="CA79" s="368"/>
      <c r="CB79" s="368"/>
      <c r="CC79" s="368"/>
      <c r="CD79" s="368"/>
      <c r="CE79" s="368"/>
      <c r="CF79" s="368"/>
      <c r="CG79" s="368"/>
      <c r="CH79" s="368"/>
      <c r="CI79" s="368"/>
      <c r="CJ79" s="368"/>
      <c r="CK79" s="368"/>
      <c r="CL79" s="368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14"/>
      <c r="DB79" s="4"/>
      <c r="DC79" s="4"/>
    </row>
    <row r="80" spans="1:107" ht="6" customHeight="1" x14ac:dyDescent="0.15">
      <c r="A80" s="390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2"/>
      <c r="N80" s="408"/>
      <c r="O80" s="409"/>
      <c r="P80" s="409"/>
      <c r="Q80" s="409"/>
      <c r="R80" s="409"/>
      <c r="S80" s="409"/>
      <c r="T80" s="409"/>
      <c r="U80" s="409"/>
      <c r="V80" s="409"/>
      <c r="W80" s="409"/>
      <c r="X80" s="40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21"/>
      <c r="AR80" s="358"/>
      <c r="AS80" s="359"/>
      <c r="AT80" s="359"/>
      <c r="AU80" s="359"/>
      <c r="AV80" s="359"/>
      <c r="AW80" s="359"/>
      <c r="AX80" s="359"/>
      <c r="AY80" s="359"/>
      <c r="AZ80" s="359"/>
      <c r="BA80" s="359"/>
      <c r="BB80" s="359"/>
      <c r="BC80" s="359"/>
      <c r="BD80" s="359"/>
      <c r="BE80" s="359"/>
      <c r="BF80" s="359"/>
      <c r="BG80" s="359"/>
      <c r="BH80" s="359"/>
      <c r="BI80" s="364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6"/>
      <c r="BX80" s="370"/>
      <c r="BY80" s="371"/>
      <c r="BZ80" s="371"/>
      <c r="CA80" s="371"/>
      <c r="CB80" s="371"/>
      <c r="CC80" s="371"/>
      <c r="CD80" s="371"/>
      <c r="CE80" s="371"/>
      <c r="CF80" s="371"/>
      <c r="CG80" s="371"/>
      <c r="CH80" s="371"/>
      <c r="CI80" s="371"/>
      <c r="CJ80" s="371"/>
      <c r="CK80" s="371"/>
      <c r="CL80" s="371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21"/>
    </row>
    <row r="81" spans="1:105" ht="6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42" t="s">
        <v>46</v>
      </c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 t="str">
        <f>入力用!BP14</f>
        <v>(レンズ1枚当り）</v>
      </c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</row>
    <row r="82" spans="1:105" ht="13.5" customHeight="1" x14ac:dyDescent="0.15">
      <c r="A82" s="510" t="s">
        <v>11</v>
      </c>
      <c r="B82" s="511"/>
      <c r="C82" s="511"/>
      <c r="D82" s="511"/>
      <c r="E82" s="511"/>
      <c r="F82" s="511"/>
      <c r="G82" s="511"/>
      <c r="H82" s="511"/>
      <c r="I82" s="511"/>
      <c r="J82" s="511"/>
      <c r="K82" s="511"/>
      <c r="L82" s="511"/>
      <c r="M82" s="511"/>
      <c r="N82" s="512" t="s">
        <v>33</v>
      </c>
      <c r="O82" s="512"/>
      <c r="P82" s="512"/>
      <c r="Q82" s="512"/>
      <c r="R82" s="512"/>
      <c r="S82" s="512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E82" s="243"/>
      <c r="BF82" s="243"/>
      <c r="BG82" s="243"/>
      <c r="BH82" s="243"/>
      <c r="BI82" s="243"/>
      <c r="BJ82" s="243"/>
      <c r="BK82" s="243"/>
      <c r="BL82" s="243"/>
      <c r="BM82" s="243"/>
      <c r="BN82" s="243"/>
      <c r="BO82" s="243"/>
      <c r="BP82" s="243"/>
      <c r="BQ82" s="243"/>
      <c r="BR82" s="243"/>
      <c r="BS82" s="243"/>
      <c r="BT82" s="243"/>
      <c r="BU82" s="243"/>
      <c r="BV82" s="243"/>
      <c r="BW82" s="242"/>
      <c r="BX82" s="242"/>
      <c r="BY82" s="242"/>
      <c r="BZ82" s="242"/>
      <c r="CA82" s="40"/>
      <c r="CB82" s="40"/>
      <c r="CC82" s="41"/>
      <c r="CD82" s="41"/>
      <c r="CE82" s="41"/>
      <c r="CF82" s="41"/>
      <c r="CG82" s="41"/>
      <c r="CH82" s="41"/>
      <c r="CI82" s="41"/>
      <c r="CJ82" s="41"/>
      <c r="CK82" s="40"/>
      <c r="CL82" s="40"/>
      <c r="CM82" s="40"/>
      <c r="CN82" s="40"/>
      <c r="CO82" s="40"/>
      <c r="CP82" s="40"/>
      <c r="CQ82" s="40"/>
      <c r="CR82" s="40"/>
      <c r="CS82" s="40"/>
      <c r="CT82" s="1"/>
      <c r="CU82" s="1"/>
      <c r="CV82" s="1"/>
      <c r="CW82" s="1"/>
      <c r="CX82" s="1"/>
      <c r="CY82" s="1"/>
      <c r="CZ82" s="1"/>
      <c r="DA82" s="1"/>
    </row>
    <row r="83" spans="1:105" ht="6" customHeight="1" x14ac:dyDescent="0.15">
      <c r="A83" s="510"/>
      <c r="B83" s="511"/>
      <c r="C83" s="511"/>
      <c r="D83" s="511"/>
      <c r="E83" s="511"/>
      <c r="F83" s="511"/>
      <c r="G83" s="511"/>
      <c r="H83" s="511"/>
      <c r="I83" s="511"/>
      <c r="J83" s="511"/>
      <c r="K83" s="511"/>
      <c r="L83" s="511"/>
      <c r="M83" s="511"/>
      <c r="N83" s="513"/>
      <c r="O83" s="513"/>
      <c r="P83" s="513"/>
      <c r="Q83" s="513"/>
      <c r="R83" s="513"/>
      <c r="S83" s="513"/>
      <c r="T83" s="513"/>
      <c r="U83" s="513"/>
      <c r="V83" s="513"/>
      <c r="W83" s="513"/>
      <c r="X83" s="513"/>
      <c r="Y83" s="513"/>
      <c r="Z83" s="513"/>
      <c r="AA83" s="513"/>
      <c r="AB83" s="513"/>
      <c r="AC83" s="513"/>
      <c r="AD83" s="513"/>
      <c r="AE83" s="513"/>
      <c r="AF83" s="513"/>
      <c r="AG83" s="513"/>
      <c r="AH83" s="513"/>
      <c r="AI83" s="513"/>
      <c r="AJ83" s="513"/>
      <c r="AK83" s="513"/>
      <c r="AL83" s="513"/>
      <c r="AM83" s="513"/>
      <c r="AN83" s="513"/>
      <c r="AO83" s="513"/>
      <c r="AP83" s="513"/>
      <c r="AQ83" s="513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E83" s="515" t="s">
        <v>22</v>
      </c>
      <c r="BF83" s="516"/>
      <c r="BG83" s="516"/>
      <c r="BH83" s="516"/>
      <c r="BI83" s="516"/>
      <c r="BJ83" s="516"/>
      <c r="BK83" s="516"/>
      <c r="BL83" s="516"/>
      <c r="BM83" s="515" t="s">
        <v>20</v>
      </c>
      <c r="BN83" s="516"/>
      <c r="BO83" s="516"/>
      <c r="BP83" s="516"/>
      <c r="BQ83" s="516"/>
      <c r="BR83" s="516"/>
      <c r="BS83" s="516"/>
      <c r="BT83" s="516"/>
      <c r="BU83" s="516"/>
      <c r="BV83" s="519"/>
      <c r="BW83" s="515" t="s">
        <v>21</v>
      </c>
      <c r="BX83" s="516"/>
      <c r="BY83" s="516"/>
      <c r="BZ83" s="516"/>
      <c r="CA83" s="516"/>
      <c r="CB83" s="516"/>
      <c r="CC83" s="516"/>
      <c r="CD83" s="519"/>
      <c r="CE83" s="41"/>
      <c r="CF83" s="41"/>
      <c r="CG83" s="41"/>
      <c r="CH83" s="41"/>
      <c r="CI83" s="41"/>
      <c r="CJ83" s="41"/>
      <c r="CR83" s="40"/>
      <c r="CS83" s="40"/>
      <c r="CT83" s="1"/>
      <c r="CU83" s="1"/>
      <c r="CV83" s="1"/>
      <c r="CW83" s="1"/>
      <c r="CX83" s="1"/>
      <c r="CY83" s="1"/>
      <c r="CZ83" s="1"/>
      <c r="DA83" s="1"/>
    </row>
    <row r="84" spans="1:105" ht="6" customHeight="1" x14ac:dyDescent="0.15">
      <c r="A84" s="510"/>
      <c r="B84" s="511"/>
      <c r="C84" s="511"/>
      <c r="D84" s="511"/>
      <c r="E84" s="511"/>
      <c r="F84" s="511"/>
      <c r="G84" s="511"/>
      <c r="H84" s="511"/>
      <c r="I84" s="511"/>
      <c r="J84" s="511"/>
      <c r="K84" s="511"/>
      <c r="L84" s="511"/>
      <c r="M84" s="511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E84" s="517"/>
      <c r="BF84" s="518"/>
      <c r="BG84" s="518"/>
      <c r="BH84" s="518"/>
      <c r="BI84" s="518"/>
      <c r="BJ84" s="518"/>
      <c r="BK84" s="518"/>
      <c r="BL84" s="518"/>
      <c r="BM84" s="517"/>
      <c r="BN84" s="518"/>
      <c r="BO84" s="518"/>
      <c r="BP84" s="518"/>
      <c r="BQ84" s="518"/>
      <c r="BR84" s="518"/>
      <c r="BS84" s="518"/>
      <c r="BT84" s="518"/>
      <c r="BU84" s="518"/>
      <c r="BV84" s="520"/>
      <c r="BW84" s="517"/>
      <c r="BX84" s="518"/>
      <c r="BY84" s="518"/>
      <c r="BZ84" s="518"/>
      <c r="CA84" s="518"/>
      <c r="CB84" s="518"/>
      <c r="CC84" s="518"/>
      <c r="CD84" s="520"/>
      <c r="CE84" s="41"/>
      <c r="CF84" s="41"/>
      <c r="CG84" s="41"/>
      <c r="CH84" s="41"/>
      <c r="CI84" s="41"/>
      <c r="CJ84" s="41"/>
      <c r="CR84" s="40"/>
      <c r="CS84" s="40"/>
      <c r="CT84" s="1"/>
      <c r="CU84" s="1"/>
      <c r="CV84" s="1"/>
      <c r="CW84" s="1"/>
      <c r="CX84" s="1"/>
      <c r="CY84" s="1"/>
      <c r="CZ84" s="1"/>
      <c r="DA84" s="1"/>
    </row>
    <row r="85" spans="1:105" ht="6" customHeight="1" x14ac:dyDescent="0.15">
      <c r="A85" s="504"/>
      <c r="B85" s="505"/>
      <c r="C85" s="505"/>
      <c r="D85" s="505"/>
      <c r="E85" s="505"/>
      <c r="F85" s="505"/>
      <c r="G85" s="505"/>
      <c r="H85" s="505"/>
      <c r="I85" s="505"/>
      <c r="J85" s="505"/>
      <c r="K85" s="505"/>
      <c r="L85" s="505"/>
      <c r="M85" s="505"/>
      <c r="N85" s="497" t="s">
        <v>23</v>
      </c>
      <c r="O85" s="497"/>
      <c r="P85" s="497"/>
      <c r="Q85" s="497"/>
      <c r="R85" s="497"/>
      <c r="S85" s="497"/>
      <c r="T85" s="497"/>
      <c r="U85" s="497"/>
      <c r="V85" s="497"/>
      <c r="W85" s="497"/>
      <c r="X85" s="497"/>
      <c r="Y85" s="497"/>
      <c r="Z85" s="497"/>
      <c r="AA85" s="497"/>
      <c r="AB85" s="497"/>
      <c r="AC85" s="497"/>
      <c r="AD85" s="498" t="s">
        <v>24</v>
      </c>
      <c r="AE85" s="498"/>
      <c r="AF85" s="498"/>
      <c r="AG85" s="498"/>
      <c r="AH85" s="498"/>
      <c r="AI85" s="498"/>
      <c r="AJ85" s="498"/>
      <c r="AK85" s="498"/>
      <c r="AL85" s="498"/>
      <c r="AM85" s="498"/>
      <c r="AN85" s="498"/>
      <c r="AO85" s="498"/>
      <c r="AP85" s="498"/>
      <c r="AQ85" s="499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E85" s="479">
        <f>BE88*1.1</f>
        <v>2200</v>
      </c>
      <c r="BF85" s="480"/>
      <c r="BG85" s="480"/>
      <c r="BH85" s="480"/>
      <c r="BI85" s="480"/>
      <c r="BJ85" s="480"/>
      <c r="BK85" s="480"/>
      <c r="BL85" s="480"/>
      <c r="BM85" s="482">
        <f>BM88*1.1</f>
        <v>1100</v>
      </c>
      <c r="BN85" s="483"/>
      <c r="BO85" s="483"/>
      <c r="BP85" s="483"/>
      <c r="BQ85" s="483"/>
      <c r="BR85" s="483"/>
      <c r="BS85" s="483"/>
      <c r="BT85" s="483"/>
      <c r="BU85" s="483"/>
      <c r="BV85" s="484"/>
      <c r="BW85" s="479">
        <f>BW88*1.1</f>
        <v>2200</v>
      </c>
      <c r="BX85" s="480"/>
      <c r="BY85" s="480"/>
      <c r="BZ85" s="480"/>
      <c r="CA85" s="480"/>
      <c r="CB85" s="480"/>
      <c r="CC85" s="480"/>
      <c r="CD85" s="481"/>
      <c r="CE85" s="42"/>
      <c r="CF85" s="42"/>
      <c r="CG85" s="42"/>
      <c r="CH85" s="42"/>
      <c r="CI85" s="42"/>
      <c r="CJ85" s="42"/>
      <c r="CR85" s="42"/>
      <c r="CS85" s="42"/>
      <c r="CT85" s="1"/>
      <c r="CU85" s="1"/>
      <c r="CV85" s="1"/>
      <c r="CW85" s="1"/>
      <c r="CX85" s="1"/>
      <c r="CY85" s="1"/>
      <c r="CZ85" s="1"/>
      <c r="DA85" s="1"/>
    </row>
    <row r="86" spans="1:105" ht="6" customHeight="1" x14ac:dyDescent="0.15">
      <c r="A86" s="506"/>
      <c r="B86" s="507"/>
      <c r="C86" s="507"/>
      <c r="D86" s="507"/>
      <c r="E86" s="507"/>
      <c r="F86" s="507"/>
      <c r="G86" s="507"/>
      <c r="H86" s="507"/>
      <c r="I86" s="507"/>
      <c r="J86" s="507"/>
      <c r="K86" s="507"/>
      <c r="L86" s="507"/>
      <c r="M86" s="507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500"/>
      <c r="AE86" s="500"/>
      <c r="AF86" s="500"/>
      <c r="AG86" s="500"/>
      <c r="AH86" s="500"/>
      <c r="AI86" s="500"/>
      <c r="AJ86" s="500"/>
      <c r="AK86" s="500"/>
      <c r="AL86" s="500"/>
      <c r="AM86" s="500"/>
      <c r="AN86" s="500"/>
      <c r="AO86" s="500"/>
      <c r="AP86" s="500"/>
      <c r="AQ86" s="501"/>
      <c r="AR86" s="23"/>
      <c r="AS86" s="23"/>
      <c r="AT86" s="23"/>
      <c r="AU86" s="23"/>
      <c r="AV86" s="1"/>
      <c r="AW86" s="1"/>
      <c r="AX86" s="1"/>
      <c r="AY86" s="1"/>
      <c r="AZ86" s="1"/>
      <c r="BA86" s="1"/>
      <c r="BB86" s="1"/>
      <c r="BE86" s="482"/>
      <c r="BF86" s="483"/>
      <c r="BG86" s="483"/>
      <c r="BH86" s="483"/>
      <c r="BI86" s="483"/>
      <c r="BJ86" s="483"/>
      <c r="BK86" s="483"/>
      <c r="BL86" s="483"/>
      <c r="BM86" s="482"/>
      <c r="BN86" s="483"/>
      <c r="BO86" s="483"/>
      <c r="BP86" s="483"/>
      <c r="BQ86" s="483"/>
      <c r="BR86" s="483"/>
      <c r="BS86" s="483"/>
      <c r="BT86" s="483"/>
      <c r="BU86" s="483"/>
      <c r="BV86" s="484"/>
      <c r="BW86" s="482"/>
      <c r="BX86" s="483"/>
      <c r="BY86" s="483"/>
      <c r="BZ86" s="483"/>
      <c r="CA86" s="483"/>
      <c r="CB86" s="483"/>
      <c r="CC86" s="483"/>
      <c r="CD86" s="484"/>
      <c r="CE86" s="42"/>
      <c r="CF86" s="42"/>
      <c r="CG86" s="42"/>
      <c r="CH86" s="42"/>
      <c r="CI86" s="42"/>
      <c r="CJ86" s="42"/>
      <c r="CR86" s="42"/>
      <c r="CS86" s="42"/>
      <c r="CT86" s="1"/>
      <c r="CU86" s="1"/>
      <c r="CV86" s="1"/>
      <c r="CW86" s="1"/>
      <c r="CX86" s="1"/>
      <c r="CY86" s="1"/>
      <c r="CZ86" s="1"/>
      <c r="DA86" s="1"/>
    </row>
    <row r="87" spans="1:105" ht="6" customHeight="1" x14ac:dyDescent="0.15">
      <c r="A87" s="506"/>
      <c r="B87" s="507"/>
      <c r="C87" s="507"/>
      <c r="D87" s="507"/>
      <c r="E87" s="507"/>
      <c r="F87" s="507"/>
      <c r="G87" s="507"/>
      <c r="H87" s="507"/>
      <c r="I87" s="507"/>
      <c r="J87" s="507"/>
      <c r="K87" s="507"/>
      <c r="L87" s="507"/>
      <c r="M87" s="507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500"/>
      <c r="AE87" s="500"/>
      <c r="AF87" s="500"/>
      <c r="AG87" s="500"/>
      <c r="AH87" s="500"/>
      <c r="AI87" s="500"/>
      <c r="AJ87" s="500"/>
      <c r="AK87" s="500"/>
      <c r="AL87" s="500"/>
      <c r="AM87" s="500"/>
      <c r="AN87" s="500"/>
      <c r="AO87" s="500"/>
      <c r="AP87" s="500"/>
      <c r="AQ87" s="501"/>
      <c r="AR87" s="23"/>
      <c r="AS87" s="23"/>
      <c r="AT87" s="23"/>
      <c r="AU87" s="23"/>
      <c r="AV87" s="1"/>
      <c r="AW87" s="1"/>
      <c r="AX87" s="1"/>
      <c r="AY87" s="1"/>
      <c r="AZ87" s="1"/>
      <c r="BA87" s="1"/>
      <c r="BB87" s="1"/>
      <c r="BE87" s="482"/>
      <c r="BF87" s="483"/>
      <c r="BG87" s="483"/>
      <c r="BH87" s="483"/>
      <c r="BI87" s="483"/>
      <c r="BJ87" s="483"/>
      <c r="BK87" s="483"/>
      <c r="BL87" s="483"/>
      <c r="BM87" s="482"/>
      <c r="BN87" s="483"/>
      <c r="BO87" s="483"/>
      <c r="BP87" s="483"/>
      <c r="BQ87" s="483"/>
      <c r="BR87" s="483"/>
      <c r="BS87" s="483"/>
      <c r="BT87" s="483"/>
      <c r="BU87" s="483"/>
      <c r="BV87" s="484"/>
      <c r="BW87" s="482"/>
      <c r="BX87" s="483"/>
      <c r="BY87" s="483"/>
      <c r="BZ87" s="483"/>
      <c r="CA87" s="483"/>
      <c r="CB87" s="483"/>
      <c r="CC87" s="483"/>
      <c r="CD87" s="484"/>
      <c r="CE87" s="43"/>
      <c r="CF87" s="43"/>
      <c r="CG87" s="43"/>
      <c r="CH87" s="43"/>
      <c r="CI87" s="43"/>
      <c r="CJ87" s="43"/>
      <c r="CR87" s="43"/>
      <c r="CS87" s="43"/>
      <c r="CT87" s="1"/>
      <c r="CU87" s="1"/>
      <c r="CV87" s="1"/>
      <c r="CW87" s="1"/>
      <c r="CX87" s="1"/>
      <c r="CY87" s="1"/>
      <c r="CZ87" s="1"/>
      <c r="DA87" s="1"/>
    </row>
    <row r="88" spans="1:105" ht="6" customHeight="1" x14ac:dyDescent="0.15">
      <c r="A88" s="508"/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  <c r="AA88" s="353"/>
      <c r="AB88" s="353"/>
      <c r="AC88" s="353"/>
      <c r="AD88" s="502"/>
      <c r="AE88" s="502"/>
      <c r="AF88" s="502"/>
      <c r="AG88" s="502"/>
      <c r="AH88" s="502"/>
      <c r="AI88" s="502"/>
      <c r="AJ88" s="502"/>
      <c r="AK88" s="502"/>
      <c r="AL88" s="502"/>
      <c r="AM88" s="502"/>
      <c r="AN88" s="502"/>
      <c r="AO88" s="502"/>
      <c r="AP88" s="502"/>
      <c r="AQ88" s="503"/>
      <c r="AR88" s="23"/>
      <c r="AS88" s="23"/>
      <c r="AT88" s="23"/>
      <c r="AU88" s="23"/>
      <c r="AV88" s="1"/>
      <c r="AW88" s="1"/>
      <c r="AX88" s="1"/>
      <c r="AY88" s="1"/>
      <c r="AZ88" s="1"/>
      <c r="BA88" s="1"/>
      <c r="BB88" s="1"/>
      <c r="BE88" s="485">
        <f>入力用!BE64</f>
        <v>2000</v>
      </c>
      <c r="BF88" s="486"/>
      <c r="BG88" s="486"/>
      <c r="BH88" s="486"/>
      <c r="BI88" s="486"/>
      <c r="BJ88" s="486"/>
      <c r="BK88" s="486"/>
      <c r="BL88" s="486"/>
      <c r="BM88" s="485">
        <f>入力用!BM64</f>
        <v>1000</v>
      </c>
      <c r="BN88" s="486"/>
      <c r="BO88" s="486"/>
      <c r="BP88" s="486"/>
      <c r="BQ88" s="486"/>
      <c r="BR88" s="486"/>
      <c r="BS88" s="486"/>
      <c r="BT88" s="486"/>
      <c r="BU88" s="486"/>
      <c r="BV88" s="487"/>
      <c r="BW88" s="485">
        <f>入力用!BW64</f>
        <v>2000</v>
      </c>
      <c r="BX88" s="486"/>
      <c r="BY88" s="486"/>
      <c r="BZ88" s="486"/>
      <c r="CA88" s="486"/>
      <c r="CB88" s="486"/>
      <c r="CC88" s="486"/>
      <c r="CD88" s="487"/>
      <c r="CE88" s="43"/>
      <c r="CF88" s="43"/>
      <c r="CG88" s="43"/>
      <c r="CH88" s="43"/>
      <c r="CI88" s="43"/>
      <c r="CJ88" s="43"/>
      <c r="CR88" s="43"/>
      <c r="CS88" s="43"/>
      <c r="CT88" s="1"/>
      <c r="CU88" s="1"/>
      <c r="CV88" s="1"/>
      <c r="CW88" s="1"/>
      <c r="CX88" s="1"/>
      <c r="CY88" s="1"/>
      <c r="CZ88" s="1"/>
      <c r="DA88" s="1"/>
    </row>
    <row r="89" spans="1:105" ht="6" customHeight="1" x14ac:dyDescent="0.15">
      <c r="A89" s="349" t="s">
        <v>12</v>
      </c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1"/>
      <c r="N89" s="395">
        <f>N92*1.1</f>
        <v>23100.000000000004</v>
      </c>
      <c r="O89" s="373"/>
      <c r="P89" s="373"/>
      <c r="Q89" s="373"/>
      <c r="R89" s="373"/>
      <c r="S89" s="373"/>
      <c r="T89" s="373"/>
      <c r="U89" s="373"/>
      <c r="V89" s="373"/>
      <c r="W89" s="373"/>
      <c r="X89" s="373"/>
      <c r="Y89" s="373"/>
      <c r="Z89" s="373"/>
      <c r="AA89" s="373"/>
      <c r="AB89" s="373"/>
      <c r="AC89" s="396"/>
      <c r="AD89" s="372">
        <f>AD92*1.1</f>
        <v>19250</v>
      </c>
      <c r="AE89" s="373"/>
      <c r="AF89" s="373"/>
      <c r="AG89" s="373"/>
      <c r="AH89" s="373"/>
      <c r="AI89" s="373"/>
      <c r="AJ89" s="373"/>
      <c r="AK89" s="373"/>
      <c r="AL89" s="373"/>
      <c r="AM89" s="373"/>
      <c r="AN89" s="373"/>
      <c r="AO89" s="373"/>
      <c r="AP89" s="373"/>
      <c r="AQ89" s="374"/>
      <c r="AR89" s="23"/>
      <c r="AS89" s="23"/>
      <c r="AT89" s="23"/>
      <c r="AU89" s="23"/>
      <c r="AV89" s="1"/>
      <c r="AW89" s="1"/>
      <c r="AX89" s="1"/>
      <c r="AY89" s="1"/>
      <c r="AZ89" s="1"/>
      <c r="BA89" s="1"/>
      <c r="BB89" s="1"/>
      <c r="BE89" s="488"/>
      <c r="BF89" s="489"/>
      <c r="BG89" s="489"/>
      <c r="BH89" s="489"/>
      <c r="BI89" s="489"/>
      <c r="BJ89" s="489"/>
      <c r="BK89" s="489"/>
      <c r="BL89" s="489"/>
      <c r="BM89" s="488"/>
      <c r="BN89" s="489"/>
      <c r="BO89" s="489"/>
      <c r="BP89" s="489"/>
      <c r="BQ89" s="489"/>
      <c r="BR89" s="489"/>
      <c r="BS89" s="489"/>
      <c r="BT89" s="489"/>
      <c r="BU89" s="489"/>
      <c r="BV89" s="490"/>
      <c r="BW89" s="488"/>
      <c r="BX89" s="489"/>
      <c r="BY89" s="489"/>
      <c r="BZ89" s="489"/>
      <c r="CA89" s="489"/>
      <c r="CB89" s="489"/>
      <c r="CC89" s="489"/>
      <c r="CD89" s="490"/>
      <c r="CE89" s="43"/>
      <c r="CF89" s="43"/>
      <c r="CG89" s="43"/>
      <c r="CH89" s="43"/>
      <c r="CI89" s="43"/>
      <c r="CJ89" s="43"/>
      <c r="CR89" s="43"/>
      <c r="CS89" s="43"/>
      <c r="CT89" s="1"/>
      <c r="CU89" s="1"/>
      <c r="CV89" s="1"/>
      <c r="CW89" s="1"/>
      <c r="CX89" s="1"/>
      <c r="CY89" s="1"/>
      <c r="CZ89" s="1"/>
      <c r="DA89" s="1"/>
    </row>
    <row r="90" spans="1:105" ht="6" customHeight="1" x14ac:dyDescent="0.15">
      <c r="A90" s="349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1"/>
      <c r="N90" s="397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98"/>
      <c r="AD90" s="375"/>
      <c r="AE90" s="376"/>
      <c r="AF90" s="376"/>
      <c r="AG90" s="376"/>
      <c r="AH90" s="376"/>
      <c r="AI90" s="376"/>
      <c r="AJ90" s="376"/>
      <c r="AK90" s="376"/>
      <c r="AL90" s="376"/>
      <c r="AM90" s="376"/>
      <c r="AN90" s="376"/>
      <c r="AO90" s="376"/>
      <c r="AP90" s="376"/>
      <c r="AQ90" s="377"/>
      <c r="AR90" s="23"/>
      <c r="AS90" s="23"/>
      <c r="AT90" s="23"/>
      <c r="AU90" s="23"/>
      <c r="AV90" s="1"/>
      <c r="AW90" s="1"/>
      <c r="AX90" s="1"/>
      <c r="AY90" s="1"/>
      <c r="AZ90" s="1"/>
      <c r="BA90" s="1"/>
      <c r="BB90" s="1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1"/>
      <c r="CU90" s="1"/>
      <c r="CV90" s="1"/>
      <c r="CW90" s="1"/>
      <c r="CX90" s="1"/>
      <c r="CY90" s="1"/>
      <c r="CZ90" s="1"/>
      <c r="DA90" s="1"/>
    </row>
    <row r="91" spans="1:105" ht="6" customHeight="1" x14ac:dyDescent="0.3">
      <c r="A91" s="349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1"/>
      <c r="N91" s="39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98"/>
      <c r="AD91" s="375"/>
      <c r="AE91" s="376"/>
      <c r="AF91" s="376"/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7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1"/>
      <c r="CU91" s="1"/>
      <c r="CV91" s="1"/>
    </row>
    <row r="92" spans="1:105" ht="6" customHeight="1" x14ac:dyDescent="0.3">
      <c r="A92" s="349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1"/>
      <c r="N92" s="399">
        <f>入力用!N66</f>
        <v>21000</v>
      </c>
      <c r="O92" s="379"/>
      <c r="P92" s="379"/>
      <c r="Q92" s="379"/>
      <c r="R92" s="379"/>
      <c r="S92" s="379"/>
      <c r="T92" s="379"/>
      <c r="U92" s="379"/>
      <c r="V92" s="379"/>
      <c r="W92" s="379"/>
      <c r="X92" s="379"/>
      <c r="Y92" s="379"/>
      <c r="Z92" s="379"/>
      <c r="AA92" s="379"/>
      <c r="AB92" s="379"/>
      <c r="AC92" s="400"/>
      <c r="AD92" s="378">
        <f>入力用!AB66</f>
        <v>17500</v>
      </c>
      <c r="AE92" s="379"/>
      <c r="AF92" s="379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80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42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1"/>
      <c r="CU92" s="1"/>
      <c r="CV92" s="1"/>
    </row>
    <row r="93" spans="1:105" ht="6" customHeight="1" x14ac:dyDescent="0.3">
      <c r="A93" s="352"/>
      <c r="B93" s="353"/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4"/>
      <c r="N93" s="401"/>
      <c r="O93" s="382"/>
      <c r="P93" s="382"/>
      <c r="Q93" s="382"/>
      <c r="R93" s="382"/>
      <c r="S93" s="382"/>
      <c r="T93" s="382"/>
      <c r="U93" s="382"/>
      <c r="V93" s="382"/>
      <c r="W93" s="382"/>
      <c r="X93" s="382"/>
      <c r="Y93" s="382"/>
      <c r="Z93" s="382"/>
      <c r="AA93" s="382"/>
      <c r="AB93" s="382"/>
      <c r="AC93" s="402"/>
      <c r="AD93" s="381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3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47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</row>
    <row r="94" spans="1:105" ht="6" customHeight="1" x14ac:dyDescent="0.3">
      <c r="A94" s="265" t="s">
        <v>30</v>
      </c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4"/>
      <c r="BZ94" s="44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</row>
    <row r="95" spans="1:105" ht="6" customHeight="1" x14ac:dyDescent="0.15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</row>
    <row r="96" spans="1:105" ht="6" customHeight="1" x14ac:dyDescent="0.15">
      <c r="CU96" s="461">
        <f ca="1">入力用!CU14</f>
        <v>44413</v>
      </c>
      <c r="CV96" s="461"/>
      <c r="CW96" s="461"/>
      <c r="CX96" s="461"/>
      <c r="CY96" s="461"/>
      <c r="CZ96" s="461"/>
      <c r="DA96" s="461"/>
    </row>
    <row r="97" spans="37:105" ht="6" customHeight="1" x14ac:dyDescent="0.15">
      <c r="CU97" s="461"/>
      <c r="CV97" s="461"/>
      <c r="CW97" s="461"/>
      <c r="CX97" s="461"/>
      <c r="CY97" s="461"/>
      <c r="CZ97" s="461"/>
      <c r="DA97" s="461"/>
    </row>
    <row r="103" spans="37:105" ht="6" customHeight="1" x14ac:dyDescent="0.15">
      <c r="AX103" s="40"/>
      <c r="AY103" s="40"/>
      <c r="AZ103" s="40"/>
      <c r="BA103" s="40"/>
      <c r="BB103" s="40"/>
    </row>
    <row r="104" spans="37:105" ht="6" customHeight="1" x14ac:dyDescent="0.15">
      <c r="AX104" s="40"/>
      <c r="AY104" s="40"/>
      <c r="AZ104" s="40"/>
      <c r="BA104" s="40"/>
      <c r="BB104" s="45"/>
      <c r="BC104" s="45"/>
      <c r="BD104" s="45"/>
    </row>
    <row r="105" spans="37:105" ht="6" customHeight="1" x14ac:dyDescent="0.15"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2"/>
      <c r="BN105" s="42"/>
      <c r="BO105" s="42"/>
      <c r="BP105" s="42"/>
      <c r="BQ105" s="42"/>
      <c r="BR105" s="42"/>
      <c r="BS105" s="42"/>
      <c r="BT105" s="46"/>
      <c r="BU105" s="46"/>
      <c r="BV105" s="46"/>
      <c r="BW105" s="46"/>
    </row>
    <row r="106" spans="37:105" ht="6" customHeight="1" x14ac:dyDescent="0.15"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</row>
    <row r="107" spans="37:105" ht="6" customHeight="1" x14ac:dyDescent="0.15"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</row>
    <row r="108" spans="37:105" ht="6" customHeight="1" x14ac:dyDescent="0.15"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3"/>
      <c r="BR108" s="43"/>
      <c r="BS108" s="43"/>
      <c r="BT108" s="43"/>
      <c r="BU108" s="43"/>
      <c r="BV108" s="43"/>
      <c r="BW108" s="43"/>
    </row>
    <row r="109" spans="37:105" ht="6" customHeight="1" x14ac:dyDescent="0.15"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3"/>
      <c r="BR109" s="43"/>
      <c r="BS109" s="43"/>
      <c r="BT109" s="43"/>
      <c r="BU109" s="43"/>
      <c r="BV109" s="43"/>
      <c r="BW109" s="43"/>
    </row>
    <row r="110" spans="37:105" ht="6" customHeight="1" x14ac:dyDescent="0.15"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3"/>
      <c r="BR110" s="43"/>
      <c r="BS110" s="43"/>
      <c r="BT110" s="43"/>
      <c r="BU110" s="43"/>
      <c r="BV110" s="43"/>
      <c r="BW110" s="43"/>
    </row>
    <row r="111" spans="37:105" ht="6" customHeight="1" x14ac:dyDescent="0.15"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</row>
    <row r="112" spans="37:105" ht="6" customHeight="1" x14ac:dyDescent="0.15">
      <c r="AK112" s="44"/>
      <c r="AL112" s="44"/>
      <c r="AM112" s="44"/>
      <c r="AN112" s="44"/>
      <c r="AO112" s="44"/>
      <c r="AP112" s="44"/>
      <c r="AQ112" s="44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</row>
    <row r="113" spans="44:75" ht="6" customHeight="1" x14ac:dyDescent="0.15"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</row>
    <row r="114" spans="44:75" ht="6" customHeight="1" x14ac:dyDescent="0.15"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</row>
    <row r="115" spans="44:75" ht="6" customHeight="1" x14ac:dyDescent="0.15"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0"/>
      <c r="BN115" s="40"/>
      <c r="BO115" s="40"/>
      <c r="BP115" s="40"/>
      <c r="BQ115" s="40"/>
      <c r="BR115" s="40"/>
      <c r="BS115" s="40"/>
      <c r="BT115" s="46"/>
      <c r="BU115" s="46"/>
      <c r="BV115" s="46"/>
      <c r="BW115" s="46"/>
    </row>
    <row r="116" spans="44:75" ht="6" customHeight="1" x14ac:dyDescent="0.15"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2"/>
      <c r="BN116" s="42"/>
      <c r="BO116" s="42"/>
      <c r="BP116" s="42"/>
      <c r="BQ116" s="42"/>
      <c r="BR116" s="42"/>
      <c r="BS116" s="42"/>
      <c r="BT116" s="46"/>
      <c r="BU116" s="46"/>
      <c r="BV116" s="46"/>
      <c r="BW116" s="46"/>
    </row>
    <row r="117" spans="44:75" ht="6" customHeight="1" x14ac:dyDescent="0.15"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</row>
    <row r="118" spans="44:75" ht="6" customHeight="1" x14ac:dyDescent="0.15"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</row>
    <row r="119" spans="44:75" ht="6" customHeight="1" x14ac:dyDescent="0.15"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3"/>
      <c r="BR119" s="43"/>
      <c r="BS119" s="43"/>
      <c r="BT119" s="43"/>
      <c r="BU119" s="43"/>
      <c r="BV119" s="43"/>
      <c r="BW119" s="43"/>
    </row>
    <row r="120" spans="44:75" ht="6" customHeight="1" x14ac:dyDescent="0.15"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3"/>
      <c r="BR120" s="43"/>
      <c r="BS120" s="43"/>
      <c r="BT120" s="43"/>
      <c r="BU120" s="43"/>
      <c r="BV120" s="43"/>
      <c r="BW120" s="43"/>
    </row>
    <row r="121" spans="44:75" ht="6" customHeight="1" x14ac:dyDescent="0.15"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3"/>
      <c r="BR121" s="43"/>
      <c r="BS121" s="43"/>
      <c r="BT121" s="43"/>
      <c r="BU121" s="43"/>
      <c r="BV121" s="43"/>
      <c r="BW121" s="43"/>
    </row>
    <row r="122" spans="44:75" ht="6" customHeight="1" x14ac:dyDescent="0.15"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</row>
    <row r="123" spans="44:75" ht="6" customHeight="1" x14ac:dyDescent="0.15"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</row>
  </sheetData>
  <sheetProtection sheet="1" objects="1" formatCells="0" formatColumns="0" formatRows="0" insertColumns="0" insertRows="0" insertHyperlinks="0" deleteColumns="0" deleteRows="0" selectLockedCells="1" sort="0" autoFilter="0" pivotTables="0"/>
  <mergeCells count="140">
    <mergeCell ref="BW85:CD87"/>
    <mergeCell ref="BW88:CD89"/>
    <mergeCell ref="BM22:BW23"/>
    <mergeCell ref="BX22:CG23"/>
    <mergeCell ref="CH22:CQ23"/>
    <mergeCell ref="CR22:DA23"/>
    <mergeCell ref="N85:AC88"/>
    <mergeCell ref="AD85:AQ88"/>
    <mergeCell ref="A85:M88"/>
    <mergeCell ref="A82:M84"/>
    <mergeCell ref="N82:AQ84"/>
    <mergeCell ref="BE83:BL84"/>
    <mergeCell ref="BE85:BL87"/>
    <mergeCell ref="BE88:BL89"/>
    <mergeCell ref="BM83:BV84"/>
    <mergeCell ref="BM85:BV87"/>
    <mergeCell ref="BM88:BV89"/>
    <mergeCell ref="BW83:CD84"/>
    <mergeCell ref="N22:W23"/>
    <mergeCell ref="X22:AG23"/>
    <mergeCell ref="AH22:AQ23"/>
    <mergeCell ref="AR22:BA23"/>
    <mergeCell ref="BB22:BL23"/>
    <mergeCell ref="CR24:DA26"/>
    <mergeCell ref="BP81:BZ82"/>
    <mergeCell ref="AR11:BW14"/>
    <mergeCell ref="N24:W26"/>
    <mergeCell ref="AH15:AQ18"/>
    <mergeCell ref="AH24:AQ26"/>
    <mergeCell ref="BX15:CG18"/>
    <mergeCell ref="CH15:CQ18"/>
    <mergeCell ref="BX24:CG26"/>
    <mergeCell ref="CH24:CQ26"/>
    <mergeCell ref="X34:AG36"/>
    <mergeCell ref="X39:AG41"/>
    <mergeCell ref="N15:W18"/>
    <mergeCell ref="AH42:AQ43"/>
    <mergeCell ref="N19:W21"/>
    <mergeCell ref="X19:AG21"/>
    <mergeCell ref="AH19:AQ21"/>
    <mergeCell ref="AR19:BA21"/>
    <mergeCell ref="BB19:BL21"/>
    <mergeCell ref="BM19:BW21"/>
    <mergeCell ref="AR15:BA18"/>
    <mergeCell ref="BB15:BL18"/>
    <mergeCell ref="BM15:BW18"/>
    <mergeCell ref="AR24:BA26"/>
    <mergeCell ref="BB24:BL26"/>
    <mergeCell ref="A94:V95"/>
    <mergeCell ref="CU96:DA97"/>
    <mergeCell ref="BM27:BW28"/>
    <mergeCell ref="A29:M33"/>
    <mergeCell ref="AH27:AQ28"/>
    <mergeCell ref="AH29:AQ31"/>
    <mergeCell ref="AR39:BA41"/>
    <mergeCell ref="BB39:BL41"/>
    <mergeCell ref="BM39:BW41"/>
    <mergeCell ref="AR29:BA31"/>
    <mergeCell ref="BB29:BL31"/>
    <mergeCell ref="BM29:BW31"/>
    <mergeCell ref="AR32:BA33"/>
    <mergeCell ref="BB32:BL33"/>
    <mergeCell ref="BM32:BW33"/>
    <mergeCell ref="X37:AG38"/>
    <mergeCell ref="BX32:CG33"/>
    <mergeCell ref="CH32:CQ33"/>
    <mergeCell ref="CR32:DA33"/>
    <mergeCell ref="BX39:CG41"/>
    <mergeCell ref="CH39:CQ41"/>
    <mergeCell ref="CR39:DA41"/>
    <mergeCell ref="BX27:CG28"/>
    <mergeCell ref="CH27:CQ28"/>
    <mergeCell ref="A34:M38"/>
    <mergeCell ref="A39:M43"/>
    <mergeCell ref="A24:M28"/>
    <mergeCell ref="AH32:AQ33"/>
    <mergeCell ref="AH34:AQ36"/>
    <mergeCell ref="AH37:AQ38"/>
    <mergeCell ref="N39:W41"/>
    <mergeCell ref="N42:W43"/>
    <mergeCell ref="X15:AG18"/>
    <mergeCell ref="X24:AG26"/>
    <mergeCell ref="X27:AG28"/>
    <mergeCell ref="X29:AG31"/>
    <mergeCell ref="X32:AG33"/>
    <mergeCell ref="X42:AG43"/>
    <mergeCell ref="N27:W28"/>
    <mergeCell ref="N29:W31"/>
    <mergeCell ref="N32:W33"/>
    <mergeCell ref="N34:W36"/>
    <mergeCell ref="N37:W38"/>
    <mergeCell ref="AH39:AQ41"/>
    <mergeCell ref="A15:M18"/>
    <mergeCell ref="A19:M23"/>
    <mergeCell ref="BM24:BW26"/>
    <mergeCell ref="AR27:BA28"/>
    <mergeCell ref="BB27:BL28"/>
    <mergeCell ref="CA1:DA3"/>
    <mergeCell ref="BX11:DA14"/>
    <mergeCell ref="BX19:CG21"/>
    <mergeCell ref="CH19:CQ21"/>
    <mergeCell ref="CR19:DA21"/>
    <mergeCell ref="A1:BY5"/>
    <mergeCell ref="BR6:DA9"/>
    <mergeCell ref="A11:M14"/>
    <mergeCell ref="CR15:DA18"/>
    <mergeCell ref="N11:AQ14"/>
    <mergeCell ref="BB34:BL36"/>
    <mergeCell ref="BM34:BW36"/>
    <mergeCell ref="AR37:BA38"/>
    <mergeCell ref="BB37:BL38"/>
    <mergeCell ref="BM37:BW38"/>
    <mergeCell ref="CR27:DA28"/>
    <mergeCell ref="BX29:CG31"/>
    <mergeCell ref="CH29:CQ31"/>
    <mergeCell ref="CR29:DA31"/>
    <mergeCell ref="CR42:DA43"/>
    <mergeCell ref="BX34:CG36"/>
    <mergeCell ref="CH34:CQ36"/>
    <mergeCell ref="CR34:DA36"/>
    <mergeCell ref="BX37:CG38"/>
    <mergeCell ref="A89:M93"/>
    <mergeCell ref="AR68:BH80"/>
    <mergeCell ref="BI68:BW80"/>
    <mergeCell ref="BX44:CL80"/>
    <mergeCell ref="AD89:AQ91"/>
    <mergeCell ref="AD92:AQ93"/>
    <mergeCell ref="A44:M80"/>
    <mergeCell ref="BX42:CG43"/>
    <mergeCell ref="CH42:CQ43"/>
    <mergeCell ref="N89:AC91"/>
    <mergeCell ref="N92:AC93"/>
    <mergeCell ref="BE81:BO82"/>
    <mergeCell ref="AR42:BA43"/>
    <mergeCell ref="BB42:BL43"/>
    <mergeCell ref="BM42:BW43"/>
    <mergeCell ref="N44:X80"/>
    <mergeCell ref="CH37:CQ38"/>
    <mergeCell ref="CR37:DA38"/>
    <mergeCell ref="AR34:BA36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ED0B2-FDCE-4168-926C-5AE250821A70}">
  <sheetPr codeName="Sheet3">
    <tabColor theme="8"/>
    <pageSetUpPr fitToPage="1"/>
  </sheetPr>
  <dimension ref="A1:DC122"/>
  <sheetViews>
    <sheetView showGridLines="0" showRowColHeaders="0" topLeftCell="A26" zoomScale="80" zoomScaleNormal="80" workbookViewId="0">
      <selection activeCell="DZ88" sqref="DZ88"/>
    </sheetView>
  </sheetViews>
  <sheetFormatPr defaultColWidth="1.125" defaultRowHeight="6" customHeight="1" x14ac:dyDescent="0.15"/>
  <cols>
    <col min="1" max="12" width="1.5" customWidth="1"/>
    <col min="13" max="13" width="4.625" customWidth="1"/>
    <col min="14" max="22" width="1.5" customWidth="1"/>
    <col min="23" max="23" width="4.125" customWidth="1"/>
    <col min="24" max="32" width="1.5" customWidth="1"/>
    <col min="33" max="33" width="4.125" customWidth="1"/>
    <col min="34" max="42" width="1.5" customWidth="1"/>
    <col min="43" max="43" width="4.125" customWidth="1"/>
    <col min="44" max="52" width="1.5" customWidth="1"/>
    <col min="53" max="53" width="4.125" customWidth="1"/>
    <col min="54" max="63" width="1.5" customWidth="1"/>
    <col min="64" max="64" width="4.125" customWidth="1"/>
    <col min="65" max="74" width="1.5" customWidth="1"/>
    <col min="75" max="75" width="4.125" customWidth="1"/>
    <col min="76" max="84" width="1.5" customWidth="1"/>
    <col min="85" max="85" width="4.125" customWidth="1"/>
    <col min="86" max="94" width="1.5" customWidth="1"/>
    <col min="95" max="95" width="4.125" customWidth="1"/>
    <col min="96" max="104" width="1.5" customWidth="1"/>
    <col min="105" max="105" width="4.125" customWidth="1"/>
  </cols>
  <sheetData>
    <row r="1" spans="1:107" ht="7.35" customHeight="1" x14ac:dyDescent="0.15">
      <c r="A1" s="437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7"/>
      <c r="BJ1" s="437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  <c r="BV1" s="437"/>
      <c r="BW1" s="437"/>
      <c r="BX1" s="437"/>
      <c r="BY1" s="437"/>
      <c r="BZ1" s="38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/>
      <c r="CU1" s="430"/>
      <c r="CV1" s="430"/>
      <c r="CW1" s="430"/>
      <c r="CX1" s="430"/>
      <c r="CY1" s="430"/>
      <c r="CZ1" s="430"/>
      <c r="DA1" s="430"/>
      <c r="DB1" s="9"/>
      <c r="DC1" s="9"/>
    </row>
    <row r="2" spans="1:107" ht="7.35" customHeight="1" x14ac:dyDescent="0.1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  <c r="AM2" s="437"/>
      <c r="AN2" s="437"/>
      <c r="AO2" s="437"/>
      <c r="AP2" s="437"/>
      <c r="AQ2" s="437"/>
      <c r="AR2" s="437"/>
      <c r="AS2" s="437"/>
      <c r="AT2" s="437"/>
      <c r="AU2" s="437"/>
      <c r="AV2" s="437"/>
      <c r="AW2" s="437"/>
      <c r="AX2" s="437"/>
      <c r="AY2" s="437"/>
      <c r="AZ2" s="437"/>
      <c r="BA2" s="437"/>
      <c r="BB2" s="437"/>
      <c r="BC2" s="437"/>
      <c r="BD2" s="437"/>
      <c r="BE2" s="437"/>
      <c r="BF2" s="437"/>
      <c r="BG2" s="437"/>
      <c r="BH2" s="437"/>
      <c r="BI2" s="437"/>
      <c r="BJ2" s="437"/>
      <c r="BK2" s="437"/>
      <c r="BL2" s="437"/>
      <c r="BM2" s="437"/>
      <c r="BN2" s="437"/>
      <c r="BO2" s="437"/>
      <c r="BP2" s="437"/>
      <c r="BQ2" s="437"/>
      <c r="BR2" s="437"/>
      <c r="BS2" s="437"/>
      <c r="BT2" s="437"/>
      <c r="BU2" s="437"/>
      <c r="BV2" s="437"/>
      <c r="BW2" s="437"/>
      <c r="BX2" s="437"/>
      <c r="BY2" s="437"/>
      <c r="BZ2" s="38"/>
      <c r="CA2" s="430"/>
      <c r="CB2" s="430"/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9"/>
      <c r="DC2" s="9"/>
    </row>
    <row r="3" spans="1:107" ht="7.35" customHeight="1" x14ac:dyDescent="0.15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437"/>
      <c r="AU3" s="437"/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437"/>
      <c r="BJ3" s="437"/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437"/>
      <c r="BY3" s="437"/>
      <c r="BZ3" s="38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9"/>
      <c r="DC3" s="9"/>
    </row>
    <row r="4" spans="1:107" ht="9.75" customHeight="1" x14ac:dyDescent="0.15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437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437"/>
      <c r="BY4" s="437"/>
      <c r="BZ4" s="38"/>
      <c r="CA4" s="38"/>
      <c r="CB4" s="18"/>
      <c r="CC4" s="18"/>
      <c r="CD4" s="18"/>
      <c r="CE4" s="18"/>
      <c r="CF4" s="18"/>
      <c r="CG4" s="18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</row>
    <row r="5" spans="1:107" ht="7.35" customHeight="1" x14ac:dyDescent="0.15">
      <c r="A5" s="437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7"/>
      <c r="AJ5" s="437"/>
      <c r="AK5" s="437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37"/>
      <c r="AZ5" s="437"/>
      <c r="BA5" s="437"/>
      <c r="BB5" s="437"/>
      <c r="BC5" s="437"/>
      <c r="BD5" s="437"/>
      <c r="BE5" s="437"/>
      <c r="BF5" s="437"/>
      <c r="BG5" s="437"/>
      <c r="BH5" s="437"/>
      <c r="BI5" s="437"/>
      <c r="BJ5" s="437"/>
      <c r="BK5" s="437"/>
      <c r="BL5" s="437"/>
      <c r="BM5" s="437"/>
      <c r="BN5" s="437"/>
      <c r="BO5" s="437"/>
      <c r="BP5" s="437"/>
      <c r="BQ5" s="437"/>
      <c r="BR5" s="437"/>
      <c r="BS5" s="437"/>
      <c r="BT5" s="437"/>
      <c r="BU5" s="437"/>
      <c r="BV5" s="437"/>
      <c r="BW5" s="437"/>
      <c r="BX5" s="437"/>
      <c r="BY5" s="437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</row>
    <row r="6" spans="1:107" s="50" customFormat="1" ht="7.35" customHeight="1" x14ac:dyDescent="0.15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657" t="str">
        <f>入力用!BW9</f>
        <v>1枚税込価格：円（　）は税抜価格/消費税率10％</v>
      </c>
      <c r="BS6" s="657"/>
      <c r="BT6" s="657"/>
      <c r="BU6" s="657"/>
      <c r="BV6" s="657"/>
      <c r="BW6" s="657"/>
      <c r="BX6" s="657"/>
      <c r="BY6" s="657"/>
      <c r="BZ6" s="657"/>
      <c r="CA6" s="657"/>
      <c r="CB6" s="657"/>
      <c r="CC6" s="657"/>
      <c r="CD6" s="657"/>
      <c r="CE6" s="657"/>
      <c r="CF6" s="657"/>
      <c r="CG6" s="657"/>
      <c r="CH6" s="657"/>
      <c r="CI6" s="657"/>
      <c r="CJ6" s="657"/>
      <c r="CK6" s="657"/>
      <c r="CL6" s="657"/>
      <c r="CM6" s="657"/>
      <c r="CN6" s="657"/>
      <c r="CO6" s="657"/>
      <c r="CP6" s="657"/>
      <c r="CQ6" s="657"/>
      <c r="CR6" s="657"/>
      <c r="CS6" s="657"/>
      <c r="CT6" s="657"/>
      <c r="CU6" s="657"/>
      <c r="CV6" s="657"/>
      <c r="CW6" s="657"/>
      <c r="CX6" s="657"/>
      <c r="CY6" s="657"/>
      <c r="CZ6" s="657"/>
      <c r="DA6" s="657"/>
      <c r="DB6" s="49"/>
      <c r="DC6" s="49"/>
    </row>
    <row r="7" spans="1:107" s="50" customFormat="1" ht="7.35" customHeight="1" x14ac:dyDescent="0.1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Q7" s="53"/>
      <c r="BR7" s="657"/>
      <c r="BS7" s="657"/>
      <c r="BT7" s="657"/>
      <c r="BU7" s="657"/>
      <c r="BV7" s="657"/>
      <c r="BW7" s="657"/>
      <c r="BX7" s="657"/>
      <c r="BY7" s="657"/>
      <c r="BZ7" s="657"/>
      <c r="CA7" s="657"/>
      <c r="CB7" s="657"/>
      <c r="CC7" s="657"/>
      <c r="CD7" s="657"/>
      <c r="CE7" s="657"/>
      <c r="CF7" s="657"/>
      <c r="CG7" s="657"/>
      <c r="CH7" s="657"/>
      <c r="CI7" s="657"/>
      <c r="CJ7" s="657"/>
      <c r="CK7" s="657"/>
      <c r="CL7" s="657"/>
      <c r="CM7" s="657"/>
      <c r="CN7" s="657"/>
      <c r="CO7" s="657"/>
      <c r="CP7" s="657"/>
      <c r="CQ7" s="657"/>
      <c r="CR7" s="657"/>
      <c r="CS7" s="657"/>
      <c r="CT7" s="657"/>
      <c r="CU7" s="657"/>
      <c r="CV7" s="657"/>
      <c r="CW7" s="657"/>
      <c r="CX7" s="657"/>
      <c r="CY7" s="657"/>
      <c r="CZ7" s="657"/>
      <c r="DA7" s="657"/>
      <c r="DB7" s="49"/>
      <c r="DC7" s="49"/>
    </row>
    <row r="8" spans="1:107" s="50" customFormat="1" ht="7.35" customHeight="1" x14ac:dyDescent="0.1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Q8" s="53"/>
      <c r="BR8" s="657"/>
      <c r="BS8" s="657"/>
      <c r="BT8" s="657"/>
      <c r="BU8" s="657"/>
      <c r="BV8" s="657"/>
      <c r="BW8" s="657"/>
      <c r="BX8" s="657"/>
      <c r="BY8" s="657"/>
      <c r="BZ8" s="657"/>
      <c r="CA8" s="657"/>
      <c r="CB8" s="657"/>
      <c r="CC8" s="657"/>
      <c r="CD8" s="657"/>
      <c r="CE8" s="657"/>
      <c r="CF8" s="657"/>
      <c r="CG8" s="657"/>
      <c r="CH8" s="657"/>
      <c r="CI8" s="657"/>
      <c r="CJ8" s="657"/>
      <c r="CK8" s="657"/>
      <c r="CL8" s="657"/>
      <c r="CM8" s="657"/>
      <c r="CN8" s="657"/>
      <c r="CO8" s="657"/>
      <c r="CP8" s="657"/>
      <c r="CQ8" s="657"/>
      <c r="CR8" s="657"/>
      <c r="CS8" s="657"/>
      <c r="CT8" s="657"/>
      <c r="CU8" s="657"/>
      <c r="CV8" s="657"/>
      <c r="CW8" s="657"/>
      <c r="CX8" s="657"/>
      <c r="CY8" s="657"/>
      <c r="CZ8" s="657"/>
      <c r="DA8" s="657"/>
      <c r="DB8" s="49"/>
      <c r="DC8" s="49"/>
    </row>
    <row r="9" spans="1:107" s="50" customFormat="1" ht="7.35" customHeight="1" x14ac:dyDescent="0.1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657"/>
      <c r="BS9" s="657"/>
      <c r="BT9" s="657"/>
      <c r="BU9" s="657"/>
      <c r="BV9" s="657"/>
      <c r="BW9" s="657"/>
      <c r="BX9" s="657"/>
      <c r="BY9" s="657"/>
      <c r="BZ9" s="657"/>
      <c r="CA9" s="657"/>
      <c r="CB9" s="657"/>
      <c r="CC9" s="657"/>
      <c r="CD9" s="657"/>
      <c r="CE9" s="657"/>
      <c r="CF9" s="657"/>
      <c r="CG9" s="657"/>
      <c r="CH9" s="657"/>
      <c r="CI9" s="657"/>
      <c r="CJ9" s="657"/>
      <c r="CK9" s="657"/>
      <c r="CL9" s="657"/>
      <c r="CM9" s="657"/>
      <c r="CN9" s="657"/>
      <c r="CO9" s="657"/>
      <c r="CP9" s="657"/>
      <c r="CQ9" s="657"/>
      <c r="CR9" s="657"/>
      <c r="CS9" s="657"/>
      <c r="CT9" s="657"/>
      <c r="CU9" s="657"/>
      <c r="CV9" s="657"/>
      <c r="CW9" s="657"/>
      <c r="CX9" s="657"/>
      <c r="CY9" s="657"/>
      <c r="CZ9" s="657"/>
      <c r="DA9" s="657"/>
      <c r="DB9" s="49"/>
      <c r="DC9" s="49"/>
    </row>
    <row r="10" spans="1:107" ht="12.75" customHeight="1" x14ac:dyDescent="0.15">
      <c r="A10" s="2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63" t="s">
        <v>3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 t="s">
        <v>3</v>
      </c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 t="s">
        <v>4</v>
      </c>
      <c r="BY10" s="63"/>
      <c r="BZ10" s="63"/>
      <c r="CA10" s="63"/>
      <c r="CB10" s="63"/>
      <c r="CC10" s="63"/>
      <c r="CD10" s="63"/>
      <c r="CE10" s="63"/>
      <c r="CF10" s="63"/>
      <c r="CG10" s="64"/>
      <c r="CH10" s="64"/>
      <c r="CI10" s="64"/>
      <c r="CJ10" s="64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</row>
    <row r="11" spans="1:107" ht="7.35" customHeight="1" x14ac:dyDescent="0.15">
      <c r="A11" s="658" t="s">
        <v>2</v>
      </c>
      <c r="B11" s="659"/>
      <c r="C11" s="659"/>
      <c r="D11" s="659"/>
      <c r="E11" s="659"/>
      <c r="F11" s="659"/>
      <c r="G11" s="659"/>
      <c r="H11" s="659"/>
      <c r="I11" s="659"/>
      <c r="J11" s="659"/>
      <c r="K11" s="659"/>
      <c r="L11" s="659"/>
      <c r="M11" s="660"/>
      <c r="N11" s="119" t="s">
        <v>34</v>
      </c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21" t="s">
        <v>35</v>
      </c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3" t="s">
        <v>36</v>
      </c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6"/>
      <c r="DC11" s="6"/>
    </row>
    <row r="12" spans="1:107" ht="7.35" customHeight="1" x14ac:dyDescent="0.15">
      <c r="A12" s="661"/>
      <c r="B12" s="662"/>
      <c r="C12" s="662"/>
      <c r="D12" s="662"/>
      <c r="E12" s="662"/>
      <c r="F12" s="662"/>
      <c r="G12" s="662"/>
      <c r="H12" s="662"/>
      <c r="I12" s="662"/>
      <c r="J12" s="662"/>
      <c r="K12" s="662"/>
      <c r="L12" s="662"/>
      <c r="M12" s="663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3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6"/>
      <c r="DC12" s="6"/>
    </row>
    <row r="13" spans="1:107" ht="7.35" customHeight="1" x14ac:dyDescent="0.15">
      <c r="A13" s="661"/>
      <c r="B13" s="662"/>
      <c r="C13" s="662"/>
      <c r="D13" s="662"/>
      <c r="E13" s="662"/>
      <c r="F13" s="662"/>
      <c r="G13" s="662"/>
      <c r="H13" s="662"/>
      <c r="I13" s="662"/>
      <c r="J13" s="662"/>
      <c r="K13" s="662"/>
      <c r="L13" s="662"/>
      <c r="M13" s="663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3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6"/>
      <c r="DC13" s="6"/>
    </row>
    <row r="14" spans="1:107" ht="13.5" customHeight="1" x14ac:dyDescent="0.15">
      <c r="A14" s="661"/>
      <c r="B14" s="662"/>
      <c r="C14" s="662"/>
      <c r="D14" s="662"/>
      <c r="E14" s="662"/>
      <c r="F14" s="662"/>
      <c r="G14" s="662"/>
      <c r="H14" s="662"/>
      <c r="I14" s="662"/>
      <c r="J14" s="662"/>
      <c r="K14" s="662"/>
      <c r="L14" s="662"/>
      <c r="M14" s="663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5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6"/>
      <c r="DC14" s="6"/>
    </row>
    <row r="15" spans="1:107" ht="7.35" customHeight="1" x14ac:dyDescent="0.1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7" t="s">
        <v>37</v>
      </c>
      <c r="O15" s="158"/>
      <c r="P15" s="158"/>
      <c r="Q15" s="158"/>
      <c r="R15" s="158"/>
      <c r="S15" s="158"/>
      <c r="T15" s="158"/>
      <c r="U15" s="158"/>
      <c r="V15" s="158"/>
      <c r="W15" s="158"/>
      <c r="X15" s="161" t="s">
        <v>38</v>
      </c>
      <c r="Y15" s="158"/>
      <c r="Z15" s="158"/>
      <c r="AA15" s="158"/>
      <c r="AB15" s="158"/>
      <c r="AC15" s="158"/>
      <c r="AD15" s="158"/>
      <c r="AE15" s="158"/>
      <c r="AF15" s="158"/>
      <c r="AG15" s="158"/>
      <c r="AH15" s="161" t="s">
        <v>39</v>
      </c>
      <c r="AI15" s="158"/>
      <c r="AJ15" s="158"/>
      <c r="AK15" s="158"/>
      <c r="AL15" s="158"/>
      <c r="AM15" s="158"/>
      <c r="AN15" s="158"/>
      <c r="AO15" s="158"/>
      <c r="AP15" s="158"/>
      <c r="AQ15" s="162"/>
      <c r="AR15" s="157" t="s">
        <v>37</v>
      </c>
      <c r="AS15" s="158"/>
      <c r="AT15" s="158"/>
      <c r="AU15" s="158"/>
      <c r="AV15" s="158"/>
      <c r="AW15" s="158"/>
      <c r="AX15" s="158"/>
      <c r="AY15" s="158"/>
      <c r="AZ15" s="158"/>
      <c r="BA15" s="158"/>
      <c r="BB15" s="161" t="s">
        <v>38</v>
      </c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61" t="s">
        <v>39</v>
      </c>
      <c r="BN15" s="158"/>
      <c r="BO15" s="158"/>
      <c r="BP15" s="158"/>
      <c r="BQ15" s="158"/>
      <c r="BR15" s="158"/>
      <c r="BS15" s="158"/>
      <c r="BT15" s="158"/>
      <c r="BU15" s="158"/>
      <c r="BV15" s="158"/>
      <c r="BW15" s="162"/>
      <c r="BX15" s="157" t="s">
        <v>37</v>
      </c>
      <c r="BY15" s="158"/>
      <c r="BZ15" s="158"/>
      <c r="CA15" s="158"/>
      <c r="CB15" s="158"/>
      <c r="CC15" s="158"/>
      <c r="CD15" s="158"/>
      <c r="CE15" s="158"/>
      <c r="CF15" s="158"/>
      <c r="CG15" s="158"/>
      <c r="CH15" s="161" t="s">
        <v>38</v>
      </c>
      <c r="CI15" s="158"/>
      <c r="CJ15" s="158"/>
      <c r="CK15" s="158"/>
      <c r="CL15" s="158"/>
      <c r="CM15" s="158"/>
      <c r="CN15" s="158"/>
      <c r="CO15" s="158"/>
      <c r="CP15" s="158"/>
      <c r="CQ15" s="158"/>
      <c r="CR15" s="161" t="s">
        <v>39</v>
      </c>
      <c r="CS15" s="158"/>
      <c r="CT15" s="158"/>
      <c r="CU15" s="158"/>
      <c r="CV15" s="158"/>
      <c r="CW15" s="158"/>
      <c r="CX15" s="158"/>
      <c r="CY15" s="158"/>
      <c r="CZ15" s="158"/>
      <c r="DA15" s="162"/>
    </row>
    <row r="16" spans="1:107" ht="7.35" customHeight="1" x14ac:dyDescent="0.15">
      <c r="A16" s="155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9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3"/>
      <c r="AR16" s="159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3"/>
      <c r="BX16" s="159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3"/>
    </row>
    <row r="17" spans="1:105" ht="7.35" customHeight="1" x14ac:dyDescent="0.15">
      <c r="A17" s="155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9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3"/>
      <c r="AR17" s="159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3"/>
      <c r="BX17" s="159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3"/>
    </row>
    <row r="18" spans="1:105" ht="7.35" customHeight="1" x14ac:dyDescent="0.15">
      <c r="A18" s="155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9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3"/>
      <c r="AR18" s="159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3"/>
      <c r="BX18" s="159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3"/>
    </row>
    <row r="19" spans="1:105" ht="12" customHeight="1" x14ac:dyDescent="0.15">
      <c r="A19" s="459"/>
      <c r="B19" s="460"/>
      <c r="C19" s="460"/>
      <c r="D19" s="460"/>
      <c r="E19" s="460"/>
      <c r="F19" s="460"/>
      <c r="G19" s="460"/>
      <c r="H19" s="460"/>
      <c r="I19" s="460"/>
      <c r="J19" s="460"/>
      <c r="K19" s="460"/>
      <c r="L19" s="460"/>
      <c r="M19" s="460"/>
      <c r="N19" s="476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1"/>
      <c r="AR19" s="476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1"/>
      <c r="BX19" s="476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1"/>
    </row>
    <row r="20" spans="1:105" ht="7.5" customHeight="1" x14ac:dyDescent="0.15">
      <c r="A20" s="672" t="s">
        <v>50</v>
      </c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8">
        <f>N23*1.1</f>
        <v>29700.000000000004</v>
      </c>
      <c r="O20" s="679" ph="1"/>
      <c r="P20" s="679" ph="1"/>
      <c r="Q20" s="679" ph="1"/>
      <c r="R20" s="679" ph="1"/>
      <c r="S20" s="679" ph="1"/>
      <c r="T20" s="679" ph="1"/>
      <c r="U20" s="679" ph="1"/>
      <c r="V20" s="679" ph="1"/>
      <c r="W20" s="679" ph="1"/>
      <c r="X20" s="679">
        <f>X23*1.1</f>
        <v>24200.000000000004</v>
      </c>
      <c r="Y20" s="679" ph="1"/>
      <c r="Z20" s="679" ph="1"/>
      <c r="AA20" s="679" ph="1"/>
      <c r="AB20" s="679" ph="1"/>
      <c r="AC20" s="679" ph="1"/>
      <c r="AD20" s="679" ph="1"/>
      <c r="AE20" s="679" ph="1"/>
      <c r="AF20" s="679" ph="1"/>
      <c r="AG20" s="679" ph="1"/>
      <c r="AH20" s="679">
        <f>AH23*1.1</f>
        <v>20350</v>
      </c>
      <c r="AI20" s="679" ph="1"/>
      <c r="AJ20" s="679" ph="1"/>
      <c r="AK20" s="679" ph="1"/>
      <c r="AL20" s="679" ph="1"/>
      <c r="AM20" s="679" ph="1"/>
      <c r="AN20" s="679" ph="1"/>
      <c r="AO20" s="679" ph="1"/>
      <c r="AP20" s="679" ph="1"/>
      <c r="AQ20" s="682" ph="1"/>
      <c r="AR20" s="678">
        <f>AR23*1.1</f>
        <v>29700.000000000004</v>
      </c>
      <c r="AS20" s="679" ph="1"/>
      <c r="AT20" s="679" ph="1"/>
      <c r="AU20" s="679" ph="1"/>
      <c r="AV20" s="679" ph="1"/>
      <c r="AW20" s="679" ph="1"/>
      <c r="AX20" s="679" ph="1"/>
      <c r="AY20" s="679" ph="1"/>
      <c r="AZ20" s="679" ph="1"/>
      <c r="BA20" s="679" ph="1"/>
      <c r="BB20" s="679">
        <f>BB23*1.1</f>
        <v>24200.000000000004</v>
      </c>
      <c r="BC20" s="679" ph="1"/>
      <c r="BD20" s="679" ph="1"/>
      <c r="BE20" s="679" ph="1"/>
      <c r="BF20" s="679" ph="1"/>
      <c r="BG20" s="679" ph="1"/>
      <c r="BH20" s="679" ph="1"/>
      <c r="BI20" s="679" ph="1"/>
      <c r="BJ20" s="679" ph="1"/>
      <c r="BK20" s="679" ph="1"/>
      <c r="BL20" s="679" ph="1"/>
      <c r="BM20" s="679">
        <f>BM23*1.1</f>
        <v>20350</v>
      </c>
      <c r="BN20" s="679" ph="1"/>
      <c r="BO20" s="679" ph="1"/>
      <c r="BP20" s="679" ph="1"/>
      <c r="BQ20" s="679" ph="1"/>
      <c r="BR20" s="679" ph="1"/>
      <c r="BS20" s="679" ph="1"/>
      <c r="BT20" s="679" ph="1"/>
      <c r="BU20" s="679" ph="1"/>
      <c r="BV20" s="679" ph="1"/>
      <c r="BW20" s="682" ph="1"/>
      <c r="BX20" s="684">
        <f>BX23*1.1</f>
        <v>29700.000000000004</v>
      </c>
      <c r="BY20" s="679" ph="1"/>
      <c r="BZ20" s="679" ph="1"/>
      <c r="CA20" s="679" ph="1"/>
      <c r="CB20" s="679" ph="1"/>
      <c r="CC20" s="679" ph="1"/>
      <c r="CD20" s="679" ph="1"/>
      <c r="CE20" s="679" ph="1"/>
      <c r="CF20" s="679" ph="1"/>
      <c r="CG20" s="679" ph="1"/>
      <c r="CH20" s="679">
        <f>CH23*1.1</f>
        <v>24200.000000000004</v>
      </c>
      <c r="CI20" s="679" ph="1"/>
      <c r="CJ20" s="679" ph="1"/>
      <c r="CK20" s="679" ph="1"/>
      <c r="CL20" s="679" ph="1"/>
      <c r="CM20" s="679" ph="1"/>
      <c r="CN20" s="679" ph="1"/>
      <c r="CO20" s="679" ph="1"/>
      <c r="CP20" s="679" ph="1"/>
      <c r="CQ20" s="679" ph="1"/>
      <c r="CR20" s="679">
        <f>CR23*1.1</f>
        <v>20350</v>
      </c>
      <c r="CS20" s="679" ph="1"/>
      <c r="CT20" s="679" ph="1"/>
      <c r="CU20" s="679" ph="1"/>
      <c r="CV20" s="679" ph="1"/>
      <c r="CW20" s="679" ph="1"/>
      <c r="CX20" s="679" ph="1"/>
      <c r="CY20" s="679" ph="1"/>
      <c r="CZ20" s="679" ph="1"/>
      <c r="DA20" s="682" ph="1"/>
    </row>
    <row r="21" spans="1:105" ht="7.5" customHeight="1" x14ac:dyDescent="0.15">
      <c r="A21" s="674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80" ph="1"/>
      <c r="O21" s="681" ph="1"/>
      <c r="P21" s="681" ph="1"/>
      <c r="Q21" s="681" ph="1"/>
      <c r="R21" s="681" ph="1"/>
      <c r="S21" s="681" ph="1"/>
      <c r="T21" s="681" ph="1"/>
      <c r="U21" s="681" ph="1"/>
      <c r="V21" s="681" ph="1"/>
      <c r="W21" s="681" ph="1"/>
      <c r="X21" s="681" ph="1"/>
      <c r="Y21" s="681" ph="1"/>
      <c r="Z21" s="681" ph="1"/>
      <c r="AA21" s="681" ph="1"/>
      <c r="AB21" s="681" ph="1"/>
      <c r="AC21" s="681" ph="1"/>
      <c r="AD21" s="681" ph="1"/>
      <c r="AE21" s="681" ph="1"/>
      <c r="AF21" s="681" ph="1"/>
      <c r="AG21" s="681" ph="1"/>
      <c r="AH21" s="681" ph="1"/>
      <c r="AI21" s="681" ph="1"/>
      <c r="AJ21" s="681" ph="1"/>
      <c r="AK21" s="681" ph="1"/>
      <c r="AL21" s="681" ph="1"/>
      <c r="AM21" s="681" ph="1"/>
      <c r="AN21" s="681" ph="1"/>
      <c r="AO21" s="681" ph="1"/>
      <c r="AP21" s="681" ph="1"/>
      <c r="AQ21" s="683" ph="1"/>
      <c r="AR21" s="680" ph="1"/>
      <c r="AS21" s="681" ph="1"/>
      <c r="AT21" s="681" ph="1"/>
      <c r="AU21" s="681" ph="1"/>
      <c r="AV21" s="681" ph="1"/>
      <c r="AW21" s="681" ph="1"/>
      <c r="AX21" s="681" ph="1"/>
      <c r="AY21" s="681" ph="1"/>
      <c r="AZ21" s="681" ph="1"/>
      <c r="BA21" s="681" ph="1"/>
      <c r="BB21" s="681" ph="1"/>
      <c r="BC21" s="681" ph="1"/>
      <c r="BD21" s="681" ph="1"/>
      <c r="BE21" s="681" ph="1"/>
      <c r="BF21" s="681" ph="1"/>
      <c r="BG21" s="681" ph="1"/>
      <c r="BH21" s="681" ph="1"/>
      <c r="BI21" s="681" ph="1"/>
      <c r="BJ21" s="681" ph="1"/>
      <c r="BK21" s="681" ph="1"/>
      <c r="BL21" s="681" ph="1"/>
      <c r="BM21" s="681" ph="1"/>
      <c r="BN21" s="681" ph="1"/>
      <c r="BO21" s="681" ph="1"/>
      <c r="BP21" s="681" ph="1"/>
      <c r="BQ21" s="681" ph="1"/>
      <c r="BR21" s="681" ph="1"/>
      <c r="BS21" s="681" ph="1"/>
      <c r="BT21" s="681" ph="1"/>
      <c r="BU21" s="681" ph="1"/>
      <c r="BV21" s="681" ph="1"/>
      <c r="BW21" s="683" ph="1"/>
      <c r="BX21" s="685" ph="1"/>
      <c r="BY21" s="681" ph="1"/>
      <c r="BZ21" s="681" ph="1"/>
      <c r="CA21" s="681" ph="1"/>
      <c r="CB21" s="681" ph="1"/>
      <c r="CC21" s="681" ph="1"/>
      <c r="CD21" s="681" ph="1"/>
      <c r="CE21" s="681" ph="1"/>
      <c r="CF21" s="681" ph="1"/>
      <c r="CG21" s="681" ph="1"/>
      <c r="CH21" s="681" ph="1"/>
      <c r="CI21" s="681" ph="1"/>
      <c r="CJ21" s="681" ph="1"/>
      <c r="CK21" s="681" ph="1"/>
      <c r="CL21" s="681" ph="1"/>
      <c r="CM21" s="681" ph="1"/>
      <c r="CN21" s="681" ph="1"/>
      <c r="CO21" s="681" ph="1"/>
      <c r="CP21" s="681" ph="1"/>
      <c r="CQ21" s="681" ph="1"/>
      <c r="CR21" s="681" ph="1"/>
      <c r="CS21" s="681" ph="1"/>
      <c r="CT21" s="681" ph="1"/>
      <c r="CU21" s="681" ph="1"/>
      <c r="CV21" s="681" ph="1"/>
      <c r="CW21" s="681" ph="1"/>
      <c r="CX21" s="681" ph="1"/>
      <c r="CY21" s="681" ph="1"/>
      <c r="CZ21" s="681" ph="1"/>
      <c r="DA21" s="683" ph="1"/>
    </row>
    <row r="22" spans="1:105" ht="7.5" customHeight="1" x14ac:dyDescent="0.15">
      <c r="A22" s="674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80" ph="1"/>
      <c r="O22" s="681" ph="1"/>
      <c r="P22" s="681" ph="1"/>
      <c r="Q22" s="681" ph="1"/>
      <c r="R22" s="681" ph="1"/>
      <c r="S22" s="681" ph="1"/>
      <c r="T22" s="681" ph="1"/>
      <c r="U22" s="681" ph="1"/>
      <c r="V22" s="681" ph="1"/>
      <c r="W22" s="681" ph="1"/>
      <c r="X22" s="681" ph="1"/>
      <c r="Y22" s="681" ph="1"/>
      <c r="Z22" s="681" ph="1"/>
      <c r="AA22" s="681" ph="1"/>
      <c r="AB22" s="681" ph="1"/>
      <c r="AC22" s="681" ph="1"/>
      <c r="AD22" s="681" ph="1"/>
      <c r="AE22" s="681" ph="1"/>
      <c r="AF22" s="681" ph="1"/>
      <c r="AG22" s="681" ph="1"/>
      <c r="AH22" s="681" ph="1"/>
      <c r="AI22" s="681" ph="1"/>
      <c r="AJ22" s="681" ph="1"/>
      <c r="AK22" s="681" ph="1"/>
      <c r="AL22" s="681" ph="1"/>
      <c r="AM22" s="681" ph="1"/>
      <c r="AN22" s="681" ph="1"/>
      <c r="AO22" s="681" ph="1"/>
      <c r="AP22" s="681" ph="1"/>
      <c r="AQ22" s="683" ph="1"/>
      <c r="AR22" s="680" ph="1"/>
      <c r="AS22" s="681" ph="1"/>
      <c r="AT22" s="681" ph="1"/>
      <c r="AU22" s="681" ph="1"/>
      <c r="AV22" s="681" ph="1"/>
      <c r="AW22" s="681" ph="1"/>
      <c r="AX22" s="681" ph="1"/>
      <c r="AY22" s="681" ph="1"/>
      <c r="AZ22" s="681" ph="1"/>
      <c r="BA22" s="681" ph="1"/>
      <c r="BB22" s="681" ph="1"/>
      <c r="BC22" s="681" ph="1"/>
      <c r="BD22" s="681" ph="1"/>
      <c r="BE22" s="681" ph="1"/>
      <c r="BF22" s="681" ph="1"/>
      <c r="BG22" s="681" ph="1"/>
      <c r="BH22" s="681" ph="1"/>
      <c r="BI22" s="681" ph="1"/>
      <c r="BJ22" s="681" ph="1"/>
      <c r="BK22" s="681" ph="1"/>
      <c r="BL22" s="681" ph="1"/>
      <c r="BM22" s="681" ph="1"/>
      <c r="BN22" s="681" ph="1"/>
      <c r="BO22" s="681" ph="1"/>
      <c r="BP22" s="681" ph="1"/>
      <c r="BQ22" s="681" ph="1"/>
      <c r="BR22" s="681" ph="1"/>
      <c r="BS22" s="681" ph="1"/>
      <c r="BT22" s="681" ph="1"/>
      <c r="BU22" s="681" ph="1"/>
      <c r="BV22" s="681" ph="1"/>
      <c r="BW22" s="683" ph="1"/>
      <c r="BX22" s="685" ph="1"/>
      <c r="BY22" s="681" ph="1"/>
      <c r="BZ22" s="681" ph="1"/>
      <c r="CA22" s="681" ph="1"/>
      <c r="CB22" s="681" ph="1"/>
      <c r="CC22" s="681" ph="1"/>
      <c r="CD22" s="681" ph="1"/>
      <c r="CE22" s="681" ph="1"/>
      <c r="CF22" s="681" ph="1"/>
      <c r="CG22" s="681" ph="1"/>
      <c r="CH22" s="681" ph="1"/>
      <c r="CI22" s="681" ph="1"/>
      <c r="CJ22" s="681" ph="1"/>
      <c r="CK22" s="681" ph="1"/>
      <c r="CL22" s="681" ph="1"/>
      <c r="CM22" s="681" ph="1"/>
      <c r="CN22" s="681" ph="1"/>
      <c r="CO22" s="681" ph="1"/>
      <c r="CP22" s="681" ph="1"/>
      <c r="CQ22" s="681" ph="1"/>
      <c r="CR22" s="681" ph="1"/>
      <c r="CS22" s="681" ph="1"/>
      <c r="CT22" s="681" ph="1"/>
      <c r="CU22" s="681" ph="1"/>
      <c r="CV22" s="681" ph="1"/>
      <c r="CW22" s="681" ph="1"/>
      <c r="CX22" s="681" ph="1"/>
      <c r="CY22" s="681" ph="1"/>
      <c r="CZ22" s="681" ph="1"/>
      <c r="DA22" s="683" ph="1"/>
    </row>
    <row r="23" spans="1:105" ht="7.5" customHeight="1" x14ac:dyDescent="0.15">
      <c r="A23" s="674"/>
      <c r="B23" s="675"/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89">
        <f>入力用!N39</f>
        <v>27000</v>
      </c>
      <c r="O23" s="690"/>
      <c r="P23" s="690"/>
      <c r="Q23" s="690"/>
      <c r="R23" s="690"/>
      <c r="S23" s="690"/>
      <c r="T23" s="690"/>
      <c r="U23" s="690"/>
      <c r="V23" s="690"/>
      <c r="W23" s="690"/>
      <c r="X23" s="690">
        <f>入力用!X39</f>
        <v>22000</v>
      </c>
      <c r="Y23" s="690"/>
      <c r="Z23" s="690"/>
      <c r="AA23" s="690"/>
      <c r="AB23" s="690"/>
      <c r="AC23" s="690"/>
      <c r="AD23" s="690"/>
      <c r="AE23" s="690"/>
      <c r="AF23" s="690"/>
      <c r="AG23" s="690"/>
      <c r="AH23" s="690">
        <f>入力用!AH39</f>
        <v>18500</v>
      </c>
      <c r="AI23" s="690"/>
      <c r="AJ23" s="690"/>
      <c r="AK23" s="690"/>
      <c r="AL23" s="690"/>
      <c r="AM23" s="690"/>
      <c r="AN23" s="690"/>
      <c r="AO23" s="690"/>
      <c r="AP23" s="690"/>
      <c r="AQ23" s="691"/>
      <c r="AR23" s="689">
        <f>入力用!AR39</f>
        <v>27000</v>
      </c>
      <c r="AS23" s="690"/>
      <c r="AT23" s="690"/>
      <c r="AU23" s="690"/>
      <c r="AV23" s="690"/>
      <c r="AW23" s="690"/>
      <c r="AX23" s="690"/>
      <c r="AY23" s="690"/>
      <c r="AZ23" s="690"/>
      <c r="BA23" s="690"/>
      <c r="BB23" s="690">
        <f>入力用!BB39</f>
        <v>22000</v>
      </c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>
        <f>入力用!BM39</f>
        <v>18500</v>
      </c>
      <c r="BN23" s="690"/>
      <c r="BO23" s="690"/>
      <c r="BP23" s="690"/>
      <c r="BQ23" s="690"/>
      <c r="BR23" s="690"/>
      <c r="BS23" s="690"/>
      <c r="BT23" s="690"/>
      <c r="BU23" s="690"/>
      <c r="BV23" s="690"/>
      <c r="BW23" s="691"/>
      <c r="BX23" s="692">
        <f>入力用!BX39</f>
        <v>27000</v>
      </c>
      <c r="BY23" s="690"/>
      <c r="BZ23" s="690"/>
      <c r="CA23" s="690"/>
      <c r="CB23" s="690"/>
      <c r="CC23" s="690"/>
      <c r="CD23" s="690"/>
      <c r="CE23" s="690"/>
      <c r="CF23" s="690"/>
      <c r="CG23" s="690"/>
      <c r="CH23" s="690">
        <f>入力用!CH39</f>
        <v>22000</v>
      </c>
      <c r="CI23" s="690"/>
      <c r="CJ23" s="690"/>
      <c r="CK23" s="690"/>
      <c r="CL23" s="690"/>
      <c r="CM23" s="690"/>
      <c r="CN23" s="690"/>
      <c r="CO23" s="690"/>
      <c r="CP23" s="690"/>
      <c r="CQ23" s="690"/>
      <c r="CR23" s="690">
        <f>入力用!CR39</f>
        <v>18500</v>
      </c>
      <c r="CS23" s="690"/>
      <c r="CT23" s="690"/>
      <c r="CU23" s="690"/>
      <c r="CV23" s="690"/>
      <c r="CW23" s="690"/>
      <c r="CX23" s="690"/>
      <c r="CY23" s="690"/>
      <c r="CZ23" s="690"/>
      <c r="DA23" s="691"/>
    </row>
    <row r="24" spans="1:105" ht="7.5" customHeight="1" x14ac:dyDescent="0.15">
      <c r="A24" s="676"/>
      <c r="B24" s="677"/>
      <c r="C24" s="677"/>
      <c r="D24" s="677"/>
      <c r="E24" s="677"/>
      <c r="F24" s="677"/>
      <c r="G24" s="677"/>
      <c r="H24" s="677"/>
      <c r="I24" s="677"/>
      <c r="J24" s="677"/>
      <c r="K24" s="677"/>
      <c r="L24" s="677"/>
      <c r="M24" s="677"/>
      <c r="N24" s="689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1"/>
      <c r="AR24" s="689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690"/>
      <c r="BT24" s="690"/>
      <c r="BU24" s="690"/>
      <c r="BV24" s="690"/>
      <c r="BW24" s="691"/>
      <c r="BX24" s="692"/>
      <c r="BY24" s="690"/>
      <c r="BZ24" s="690"/>
      <c r="CA24" s="690"/>
      <c r="CB24" s="690"/>
      <c r="CC24" s="690"/>
      <c r="CD24" s="690"/>
      <c r="CE24" s="690"/>
      <c r="CF24" s="690"/>
      <c r="CG24" s="690"/>
      <c r="CH24" s="690"/>
      <c r="CI24" s="690"/>
      <c r="CJ24" s="690"/>
      <c r="CK24" s="690"/>
      <c r="CL24" s="690"/>
      <c r="CM24" s="690"/>
      <c r="CN24" s="690"/>
      <c r="CO24" s="690"/>
      <c r="CP24" s="690"/>
      <c r="CQ24" s="690"/>
      <c r="CR24" s="690"/>
      <c r="CS24" s="690"/>
      <c r="CT24" s="690"/>
      <c r="CU24" s="690"/>
      <c r="CV24" s="690"/>
      <c r="CW24" s="690"/>
      <c r="CX24" s="690"/>
      <c r="CY24" s="690"/>
      <c r="CZ24" s="690"/>
      <c r="DA24" s="691"/>
    </row>
    <row r="25" spans="1:105" ht="7.5" customHeight="1" x14ac:dyDescent="0.15">
      <c r="A25" s="664" t="s">
        <v>49</v>
      </c>
      <c r="B25" s="665"/>
      <c r="C25" s="665"/>
      <c r="D25" s="665"/>
      <c r="E25" s="665"/>
      <c r="F25" s="665"/>
      <c r="G25" s="665"/>
      <c r="H25" s="665"/>
      <c r="I25" s="665"/>
      <c r="J25" s="665"/>
      <c r="K25" s="665"/>
      <c r="L25" s="665"/>
      <c r="M25" s="665"/>
      <c r="N25" s="666">
        <f>N28*1.1</f>
        <v>28600.000000000004</v>
      </c>
      <c r="O25" s="667" ph="1"/>
      <c r="P25" s="667" ph="1"/>
      <c r="Q25" s="667" ph="1"/>
      <c r="R25" s="667" ph="1"/>
      <c r="S25" s="667" ph="1"/>
      <c r="T25" s="667" ph="1"/>
      <c r="U25" s="667" ph="1"/>
      <c r="V25" s="667" ph="1"/>
      <c r="W25" s="667" ph="1"/>
      <c r="X25" s="667">
        <f>X28*1.1</f>
        <v>23100.000000000004</v>
      </c>
      <c r="Y25" s="667" ph="1"/>
      <c r="Z25" s="667" ph="1"/>
      <c r="AA25" s="667" ph="1"/>
      <c r="AB25" s="667" ph="1"/>
      <c r="AC25" s="667" ph="1"/>
      <c r="AD25" s="667" ph="1"/>
      <c r="AE25" s="667" ph="1"/>
      <c r="AF25" s="667" ph="1"/>
      <c r="AG25" s="667" ph="1"/>
      <c r="AH25" s="667">
        <f>AH28*1.1</f>
        <v>19250</v>
      </c>
      <c r="AI25" s="667" ph="1"/>
      <c r="AJ25" s="667" ph="1"/>
      <c r="AK25" s="667" ph="1"/>
      <c r="AL25" s="667" ph="1"/>
      <c r="AM25" s="667" ph="1"/>
      <c r="AN25" s="667" ph="1"/>
      <c r="AO25" s="667" ph="1"/>
      <c r="AP25" s="667" ph="1"/>
      <c r="AQ25" s="670" ph="1"/>
      <c r="AR25" s="666">
        <f>AR28*1.1</f>
        <v>28600.000000000004</v>
      </c>
      <c r="AS25" s="667" ph="1"/>
      <c r="AT25" s="667" ph="1"/>
      <c r="AU25" s="667" ph="1"/>
      <c r="AV25" s="667" ph="1"/>
      <c r="AW25" s="667" ph="1"/>
      <c r="AX25" s="667" ph="1"/>
      <c r="AY25" s="667" ph="1"/>
      <c r="AZ25" s="667" ph="1"/>
      <c r="BA25" s="667" ph="1"/>
      <c r="BB25" s="667">
        <f>BB28*1.1</f>
        <v>23100.000000000004</v>
      </c>
      <c r="BC25" s="667" ph="1"/>
      <c r="BD25" s="667" ph="1"/>
      <c r="BE25" s="667" ph="1"/>
      <c r="BF25" s="667" ph="1"/>
      <c r="BG25" s="667" ph="1"/>
      <c r="BH25" s="667" ph="1"/>
      <c r="BI25" s="667" ph="1"/>
      <c r="BJ25" s="667" ph="1"/>
      <c r="BK25" s="667" ph="1"/>
      <c r="BL25" s="667" ph="1"/>
      <c r="BM25" s="667">
        <f>BM28*1.1</f>
        <v>19250</v>
      </c>
      <c r="BN25" s="667" ph="1"/>
      <c r="BO25" s="667" ph="1"/>
      <c r="BP25" s="667" ph="1"/>
      <c r="BQ25" s="667" ph="1"/>
      <c r="BR25" s="667" ph="1"/>
      <c r="BS25" s="667" ph="1"/>
      <c r="BT25" s="667" ph="1"/>
      <c r="BU25" s="667" ph="1"/>
      <c r="BV25" s="667" ph="1"/>
      <c r="BW25" s="670" ph="1"/>
      <c r="BX25" s="693">
        <f>BX28*1.1</f>
        <v>28600.000000000004</v>
      </c>
      <c r="BY25" s="667" ph="1"/>
      <c r="BZ25" s="667" ph="1"/>
      <c r="CA25" s="667" ph="1"/>
      <c r="CB25" s="667" ph="1"/>
      <c r="CC25" s="667" ph="1"/>
      <c r="CD25" s="667" ph="1"/>
      <c r="CE25" s="667" ph="1"/>
      <c r="CF25" s="667" ph="1"/>
      <c r="CG25" s="667" ph="1"/>
      <c r="CH25" s="667">
        <f>CH28*1.1</f>
        <v>23100.000000000004</v>
      </c>
      <c r="CI25" s="667" ph="1"/>
      <c r="CJ25" s="667" ph="1"/>
      <c r="CK25" s="667" ph="1"/>
      <c r="CL25" s="667" ph="1"/>
      <c r="CM25" s="667" ph="1"/>
      <c r="CN25" s="667" ph="1"/>
      <c r="CO25" s="667" ph="1"/>
      <c r="CP25" s="667" ph="1"/>
      <c r="CQ25" s="667" ph="1"/>
      <c r="CR25" s="667">
        <f>CR28*1.1</f>
        <v>19250</v>
      </c>
      <c r="CS25" s="667" ph="1"/>
      <c r="CT25" s="667" ph="1"/>
      <c r="CU25" s="667" ph="1"/>
      <c r="CV25" s="667" ph="1"/>
      <c r="CW25" s="667" ph="1"/>
      <c r="CX25" s="667" ph="1"/>
      <c r="CY25" s="667" ph="1"/>
      <c r="CZ25" s="667" ph="1"/>
      <c r="DA25" s="670" ph="1"/>
    </row>
    <row r="26" spans="1:105" ht="7.5" customHeight="1" x14ac:dyDescent="0.15">
      <c r="A26" s="664"/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8" ph="1"/>
      <c r="O26" s="669" ph="1"/>
      <c r="P26" s="669" ph="1"/>
      <c r="Q26" s="669" ph="1"/>
      <c r="R26" s="669" ph="1"/>
      <c r="S26" s="669" ph="1"/>
      <c r="T26" s="669" ph="1"/>
      <c r="U26" s="669" ph="1"/>
      <c r="V26" s="669" ph="1"/>
      <c r="W26" s="669" ph="1"/>
      <c r="X26" s="669" ph="1"/>
      <c r="Y26" s="669" ph="1"/>
      <c r="Z26" s="669" ph="1"/>
      <c r="AA26" s="669" ph="1"/>
      <c r="AB26" s="669" ph="1"/>
      <c r="AC26" s="669" ph="1"/>
      <c r="AD26" s="669" ph="1"/>
      <c r="AE26" s="669" ph="1"/>
      <c r="AF26" s="669" ph="1"/>
      <c r="AG26" s="669" ph="1"/>
      <c r="AH26" s="669" ph="1"/>
      <c r="AI26" s="669" ph="1"/>
      <c r="AJ26" s="669" ph="1"/>
      <c r="AK26" s="669" ph="1"/>
      <c r="AL26" s="669" ph="1"/>
      <c r="AM26" s="669" ph="1"/>
      <c r="AN26" s="669" ph="1"/>
      <c r="AO26" s="669" ph="1"/>
      <c r="AP26" s="669" ph="1"/>
      <c r="AQ26" s="671" ph="1"/>
      <c r="AR26" s="668" ph="1"/>
      <c r="AS26" s="669" ph="1"/>
      <c r="AT26" s="669" ph="1"/>
      <c r="AU26" s="669" ph="1"/>
      <c r="AV26" s="669" ph="1"/>
      <c r="AW26" s="669" ph="1"/>
      <c r="AX26" s="669" ph="1"/>
      <c r="AY26" s="669" ph="1"/>
      <c r="AZ26" s="669" ph="1"/>
      <c r="BA26" s="669" ph="1"/>
      <c r="BB26" s="669" ph="1"/>
      <c r="BC26" s="669" ph="1"/>
      <c r="BD26" s="669" ph="1"/>
      <c r="BE26" s="669" ph="1"/>
      <c r="BF26" s="669" ph="1"/>
      <c r="BG26" s="669" ph="1"/>
      <c r="BH26" s="669" ph="1"/>
      <c r="BI26" s="669" ph="1"/>
      <c r="BJ26" s="669" ph="1"/>
      <c r="BK26" s="669" ph="1"/>
      <c r="BL26" s="669" ph="1"/>
      <c r="BM26" s="669" ph="1"/>
      <c r="BN26" s="669" ph="1"/>
      <c r="BO26" s="669" ph="1"/>
      <c r="BP26" s="669" ph="1"/>
      <c r="BQ26" s="669" ph="1"/>
      <c r="BR26" s="669" ph="1"/>
      <c r="BS26" s="669" ph="1"/>
      <c r="BT26" s="669" ph="1"/>
      <c r="BU26" s="669" ph="1"/>
      <c r="BV26" s="669" ph="1"/>
      <c r="BW26" s="671" ph="1"/>
      <c r="BX26" s="694" ph="1"/>
      <c r="BY26" s="669" ph="1"/>
      <c r="BZ26" s="669" ph="1"/>
      <c r="CA26" s="669" ph="1"/>
      <c r="CB26" s="669" ph="1"/>
      <c r="CC26" s="669" ph="1"/>
      <c r="CD26" s="669" ph="1"/>
      <c r="CE26" s="669" ph="1"/>
      <c r="CF26" s="669" ph="1"/>
      <c r="CG26" s="669" ph="1"/>
      <c r="CH26" s="669" ph="1"/>
      <c r="CI26" s="669" ph="1"/>
      <c r="CJ26" s="669" ph="1"/>
      <c r="CK26" s="669" ph="1"/>
      <c r="CL26" s="669" ph="1"/>
      <c r="CM26" s="669" ph="1"/>
      <c r="CN26" s="669" ph="1"/>
      <c r="CO26" s="669" ph="1"/>
      <c r="CP26" s="669" ph="1"/>
      <c r="CQ26" s="669" ph="1"/>
      <c r="CR26" s="669" ph="1"/>
      <c r="CS26" s="669" ph="1"/>
      <c r="CT26" s="669" ph="1"/>
      <c r="CU26" s="669" ph="1"/>
      <c r="CV26" s="669" ph="1"/>
      <c r="CW26" s="669" ph="1"/>
      <c r="CX26" s="669" ph="1"/>
      <c r="CY26" s="669" ph="1"/>
      <c r="CZ26" s="669" ph="1"/>
      <c r="DA26" s="671" ph="1"/>
    </row>
    <row r="27" spans="1:105" ht="7.5" customHeight="1" x14ac:dyDescent="0.15">
      <c r="A27" s="664"/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8" ph="1"/>
      <c r="O27" s="669" ph="1"/>
      <c r="P27" s="669" ph="1"/>
      <c r="Q27" s="669" ph="1"/>
      <c r="R27" s="669" ph="1"/>
      <c r="S27" s="669" ph="1"/>
      <c r="T27" s="669" ph="1"/>
      <c r="U27" s="669" ph="1"/>
      <c r="V27" s="669" ph="1"/>
      <c r="W27" s="669" ph="1"/>
      <c r="X27" s="669" ph="1"/>
      <c r="Y27" s="669" ph="1"/>
      <c r="Z27" s="669" ph="1"/>
      <c r="AA27" s="669" ph="1"/>
      <c r="AB27" s="669" ph="1"/>
      <c r="AC27" s="669" ph="1"/>
      <c r="AD27" s="669" ph="1"/>
      <c r="AE27" s="669" ph="1"/>
      <c r="AF27" s="669" ph="1"/>
      <c r="AG27" s="669" ph="1"/>
      <c r="AH27" s="669" ph="1"/>
      <c r="AI27" s="669" ph="1"/>
      <c r="AJ27" s="669" ph="1"/>
      <c r="AK27" s="669" ph="1"/>
      <c r="AL27" s="669" ph="1"/>
      <c r="AM27" s="669" ph="1"/>
      <c r="AN27" s="669" ph="1"/>
      <c r="AO27" s="669" ph="1"/>
      <c r="AP27" s="669" ph="1"/>
      <c r="AQ27" s="671" ph="1"/>
      <c r="AR27" s="668" ph="1"/>
      <c r="AS27" s="669" ph="1"/>
      <c r="AT27" s="669" ph="1"/>
      <c r="AU27" s="669" ph="1"/>
      <c r="AV27" s="669" ph="1"/>
      <c r="AW27" s="669" ph="1"/>
      <c r="AX27" s="669" ph="1"/>
      <c r="AY27" s="669" ph="1"/>
      <c r="AZ27" s="669" ph="1"/>
      <c r="BA27" s="669" ph="1"/>
      <c r="BB27" s="669" ph="1"/>
      <c r="BC27" s="669" ph="1"/>
      <c r="BD27" s="669" ph="1"/>
      <c r="BE27" s="669" ph="1"/>
      <c r="BF27" s="669" ph="1"/>
      <c r="BG27" s="669" ph="1"/>
      <c r="BH27" s="669" ph="1"/>
      <c r="BI27" s="669" ph="1"/>
      <c r="BJ27" s="669" ph="1"/>
      <c r="BK27" s="669" ph="1"/>
      <c r="BL27" s="669" ph="1"/>
      <c r="BM27" s="669" ph="1"/>
      <c r="BN27" s="669" ph="1"/>
      <c r="BO27" s="669" ph="1"/>
      <c r="BP27" s="669" ph="1"/>
      <c r="BQ27" s="669" ph="1"/>
      <c r="BR27" s="669" ph="1"/>
      <c r="BS27" s="669" ph="1"/>
      <c r="BT27" s="669" ph="1"/>
      <c r="BU27" s="669" ph="1"/>
      <c r="BV27" s="669" ph="1"/>
      <c r="BW27" s="671" ph="1"/>
      <c r="BX27" s="694" ph="1"/>
      <c r="BY27" s="669" ph="1"/>
      <c r="BZ27" s="669" ph="1"/>
      <c r="CA27" s="669" ph="1"/>
      <c r="CB27" s="669" ph="1"/>
      <c r="CC27" s="669" ph="1"/>
      <c r="CD27" s="669" ph="1"/>
      <c r="CE27" s="669" ph="1"/>
      <c r="CF27" s="669" ph="1"/>
      <c r="CG27" s="669" ph="1"/>
      <c r="CH27" s="669" ph="1"/>
      <c r="CI27" s="669" ph="1"/>
      <c r="CJ27" s="669" ph="1"/>
      <c r="CK27" s="669" ph="1"/>
      <c r="CL27" s="669" ph="1"/>
      <c r="CM27" s="669" ph="1"/>
      <c r="CN27" s="669" ph="1"/>
      <c r="CO27" s="669" ph="1"/>
      <c r="CP27" s="669" ph="1"/>
      <c r="CQ27" s="669" ph="1"/>
      <c r="CR27" s="669" ph="1"/>
      <c r="CS27" s="669" ph="1"/>
      <c r="CT27" s="669" ph="1"/>
      <c r="CU27" s="669" ph="1"/>
      <c r="CV27" s="669" ph="1"/>
      <c r="CW27" s="669" ph="1"/>
      <c r="CX27" s="669" ph="1"/>
      <c r="CY27" s="669" ph="1"/>
      <c r="CZ27" s="669" ph="1"/>
      <c r="DA27" s="671" ph="1"/>
    </row>
    <row r="28" spans="1:105" ht="7.5" customHeight="1" x14ac:dyDescent="0.15">
      <c r="A28" s="664"/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95">
        <f>入力用!N43</f>
        <v>26000</v>
      </c>
      <c r="O28" s="629"/>
      <c r="P28" s="629"/>
      <c r="Q28" s="629"/>
      <c r="R28" s="629"/>
      <c r="S28" s="629"/>
      <c r="T28" s="629"/>
      <c r="U28" s="629"/>
      <c r="V28" s="629"/>
      <c r="W28" s="629"/>
      <c r="X28" s="629">
        <f>入力用!X43</f>
        <v>21000</v>
      </c>
      <c r="Y28" s="629"/>
      <c r="Z28" s="629"/>
      <c r="AA28" s="629"/>
      <c r="AB28" s="629"/>
      <c r="AC28" s="629"/>
      <c r="AD28" s="629"/>
      <c r="AE28" s="629"/>
      <c r="AF28" s="629"/>
      <c r="AG28" s="629"/>
      <c r="AH28" s="629">
        <f>入力用!AH43</f>
        <v>17500</v>
      </c>
      <c r="AI28" s="629"/>
      <c r="AJ28" s="629"/>
      <c r="AK28" s="629"/>
      <c r="AL28" s="629"/>
      <c r="AM28" s="629"/>
      <c r="AN28" s="629"/>
      <c r="AO28" s="629"/>
      <c r="AP28" s="629"/>
      <c r="AQ28" s="631"/>
      <c r="AR28" s="695">
        <f>入力用!AR43</f>
        <v>26000</v>
      </c>
      <c r="AS28" s="629"/>
      <c r="AT28" s="629"/>
      <c r="AU28" s="629"/>
      <c r="AV28" s="629"/>
      <c r="AW28" s="629"/>
      <c r="AX28" s="629"/>
      <c r="AY28" s="629"/>
      <c r="AZ28" s="629"/>
      <c r="BA28" s="629"/>
      <c r="BB28" s="629">
        <f>入力用!BB43</f>
        <v>21000</v>
      </c>
      <c r="BC28" s="629"/>
      <c r="BD28" s="629"/>
      <c r="BE28" s="629"/>
      <c r="BF28" s="629"/>
      <c r="BG28" s="629"/>
      <c r="BH28" s="629"/>
      <c r="BI28" s="629"/>
      <c r="BJ28" s="629"/>
      <c r="BK28" s="629"/>
      <c r="BL28" s="629"/>
      <c r="BM28" s="629">
        <f>入力用!BM43</f>
        <v>17500</v>
      </c>
      <c r="BN28" s="629"/>
      <c r="BO28" s="629"/>
      <c r="BP28" s="629"/>
      <c r="BQ28" s="629"/>
      <c r="BR28" s="629"/>
      <c r="BS28" s="629"/>
      <c r="BT28" s="629"/>
      <c r="BU28" s="629"/>
      <c r="BV28" s="629"/>
      <c r="BW28" s="631"/>
      <c r="BX28" s="697">
        <f>入力用!BX43</f>
        <v>26000</v>
      </c>
      <c r="BY28" s="629"/>
      <c r="BZ28" s="629"/>
      <c r="CA28" s="629"/>
      <c r="CB28" s="629"/>
      <c r="CC28" s="629"/>
      <c r="CD28" s="629"/>
      <c r="CE28" s="629"/>
      <c r="CF28" s="629"/>
      <c r="CG28" s="629"/>
      <c r="CH28" s="629">
        <f>入力用!CH43</f>
        <v>21000</v>
      </c>
      <c r="CI28" s="629"/>
      <c r="CJ28" s="629"/>
      <c r="CK28" s="629"/>
      <c r="CL28" s="629"/>
      <c r="CM28" s="629"/>
      <c r="CN28" s="629"/>
      <c r="CO28" s="629"/>
      <c r="CP28" s="629"/>
      <c r="CQ28" s="629"/>
      <c r="CR28" s="629">
        <f>入力用!CR43</f>
        <v>17500</v>
      </c>
      <c r="CS28" s="629"/>
      <c r="CT28" s="629"/>
      <c r="CU28" s="629"/>
      <c r="CV28" s="629"/>
      <c r="CW28" s="629"/>
      <c r="CX28" s="629"/>
      <c r="CY28" s="629"/>
      <c r="CZ28" s="629"/>
      <c r="DA28" s="631"/>
    </row>
    <row r="29" spans="1:105" ht="7.5" customHeight="1" x14ac:dyDescent="0.15">
      <c r="A29" s="664"/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96"/>
      <c r="O29" s="630"/>
      <c r="P29" s="630"/>
      <c r="Q29" s="630"/>
      <c r="R29" s="630"/>
      <c r="S29" s="630"/>
      <c r="T29" s="630"/>
      <c r="U29" s="630"/>
      <c r="V29" s="630"/>
      <c r="W29" s="630"/>
      <c r="X29" s="630"/>
      <c r="Y29" s="630"/>
      <c r="Z29" s="630"/>
      <c r="AA29" s="630"/>
      <c r="AB29" s="630"/>
      <c r="AC29" s="630"/>
      <c r="AD29" s="630"/>
      <c r="AE29" s="630"/>
      <c r="AF29" s="630"/>
      <c r="AG29" s="630"/>
      <c r="AH29" s="630"/>
      <c r="AI29" s="630"/>
      <c r="AJ29" s="630"/>
      <c r="AK29" s="630"/>
      <c r="AL29" s="630"/>
      <c r="AM29" s="630"/>
      <c r="AN29" s="630"/>
      <c r="AO29" s="630"/>
      <c r="AP29" s="630"/>
      <c r="AQ29" s="632"/>
      <c r="AR29" s="696"/>
      <c r="AS29" s="630"/>
      <c r="AT29" s="630"/>
      <c r="AU29" s="630"/>
      <c r="AV29" s="630"/>
      <c r="AW29" s="630"/>
      <c r="AX29" s="630"/>
      <c r="AY29" s="630"/>
      <c r="AZ29" s="630"/>
      <c r="BA29" s="630"/>
      <c r="BB29" s="630"/>
      <c r="BC29" s="630"/>
      <c r="BD29" s="630"/>
      <c r="BE29" s="630"/>
      <c r="BF29" s="630"/>
      <c r="BG29" s="630"/>
      <c r="BH29" s="630"/>
      <c r="BI29" s="630"/>
      <c r="BJ29" s="630"/>
      <c r="BK29" s="630"/>
      <c r="BL29" s="630"/>
      <c r="BM29" s="630"/>
      <c r="BN29" s="630"/>
      <c r="BO29" s="630"/>
      <c r="BP29" s="630"/>
      <c r="BQ29" s="630"/>
      <c r="BR29" s="630"/>
      <c r="BS29" s="630"/>
      <c r="BT29" s="630"/>
      <c r="BU29" s="630"/>
      <c r="BV29" s="630"/>
      <c r="BW29" s="632"/>
      <c r="BX29" s="698"/>
      <c r="BY29" s="630"/>
      <c r="BZ29" s="630"/>
      <c r="CA29" s="630"/>
      <c r="CB29" s="630"/>
      <c r="CC29" s="630"/>
      <c r="CD29" s="630"/>
      <c r="CE29" s="630"/>
      <c r="CF29" s="630"/>
      <c r="CG29" s="630"/>
      <c r="CH29" s="630"/>
      <c r="CI29" s="630"/>
      <c r="CJ29" s="630"/>
      <c r="CK29" s="630"/>
      <c r="CL29" s="630"/>
      <c r="CM29" s="630"/>
      <c r="CN29" s="630"/>
      <c r="CO29" s="630"/>
      <c r="CP29" s="630"/>
      <c r="CQ29" s="630"/>
      <c r="CR29" s="630"/>
      <c r="CS29" s="630"/>
      <c r="CT29" s="630"/>
      <c r="CU29" s="630"/>
      <c r="CV29" s="630"/>
      <c r="CW29" s="630"/>
      <c r="CX29" s="630"/>
      <c r="CY29" s="630"/>
      <c r="CZ29" s="630"/>
      <c r="DA29" s="632"/>
    </row>
    <row r="30" spans="1:105" ht="7.5" customHeight="1" x14ac:dyDescent="0.15">
      <c r="A30" s="633" t="s">
        <v>25</v>
      </c>
      <c r="B30" s="634"/>
      <c r="C30" s="634"/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7">
        <f>N33*1.1</f>
        <v>23650.000000000004</v>
      </c>
      <c r="O30" s="638"/>
      <c r="P30" s="638"/>
      <c r="Q30" s="638"/>
      <c r="R30" s="638"/>
      <c r="S30" s="638"/>
      <c r="T30" s="638"/>
      <c r="U30" s="638"/>
      <c r="V30" s="638"/>
      <c r="W30" s="638"/>
      <c r="X30" s="638">
        <f>X33*1.1</f>
        <v>18150</v>
      </c>
      <c r="Y30" s="638"/>
      <c r="Z30" s="638"/>
      <c r="AA30" s="638"/>
      <c r="AB30" s="638"/>
      <c r="AC30" s="638"/>
      <c r="AD30" s="638"/>
      <c r="AE30" s="638"/>
      <c r="AF30" s="638"/>
      <c r="AG30" s="638"/>
      <c r="AH30" s="638">
        <f>AH33*1.1</f>
        <v>14300.000000000002</v>
      </c>
      <c r="AI30" s="638"/>
      <c r="AJ30" s="638"/>
      <c r="AK30" s="638"/>
      <c r="AL30" s="638"/>
      <c r="AM30" s="638"/>
      <c r="AN30" s="638"/>
      <c r="AO30" s="638"/>
      <c r="AP30" s="638"/>
      <c r="AQ30" s="641"/>
      <c r="AR30" s="637">
        <f>AR33*1.1</f>
        <v>23650.000000000004</v>
      </c>
      <c r="AS30" s="638"/>
      <c r="AT30" s="638"/>
      <c r="AU30" s="638"/>
      <c r="AV30" s="638"/>
      <c r="AW30" s="638"/>
      <c r="AX30" s="638"/>
      <c r="AY30" s="638"/>
      <c r="AZ30" s="638"/>
      <c r="BA30" s="638"/>
      <c r="BB30" s="638">
        <f>BB33*1.1</f>
        <v>18150</v>
      </c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  <c r="BM30" s="638">
        <f>BM33*1.1</f>
        <v>14300.000000000002</v>
      </c>
      <c r="BN30" s="638"/>
      <c r="BO30" s="638"/>
      <c r="BP30" s="638"/>
      <c r="BQ30" s="638"/>
      <c r="BR30" s="638"/>
      <c r="BS30" s="638"/>
      <c r="BT30" s="638"/>
      <c r="BU30" s="638"/>
      <c r="BV30" s="638"/>
      <c r="BW30" s="641"/>
      <c r="BX30" s="643">
        <f>BX33*1.1</f>
        <v>23650.000000000004</v>
      </c>
      <c r="BY30" s="638"/>
      <c r="BZ30" s="638"/>
      <c r="CA30" s="638"/>
      <c r="CB30" s="638"/>
      <c r="CC30" s="638"/>
      <c r="CD30" s="638"/>
      <c r="CE30" s="638"/>
      <c r="CF30" s="638"/>
      <c r="CG30" s="638"/>
      <c r="CH30" s="638">
        <f>CH33*1.1</f>
        <v>18150</v>
      </c>
      <c r="CI30" s="638"/>
      <c r="CJ30" s="638"/>
      <c r="CK30" s="638"/>
      <c r="CL30" s="638"/>
      <c r="CM30" s="638"/>
      <c r="CN30" s="638"/>
      <c r="CO30" s="638"/>
      <c r="CP30" s="638"/>
      <c r="CQ30" s="638"/>
      <c r="CR30" s="638">
        <f>CR33*1.1</f>
        <v>14300.000000000002</v>
      </c>
      <c r="CS30" s="638"/>
      <c r="CT30" s="638"/>
      <c r="CU30" s="638"/>
      <c r="CV30" s="638"/>
      <c r="CW30" s="638"/>
      <c r="CX30" s="638"/>
      <c r="CY30" s="638"/>
      <c r="CZ30" s="638"/>
      <c r="DA30" s="641"/>
    </row>
    <row r="31" spans="1:105" ht="7.5" customHeight="1" x14ac:dyDescent="0.15">
      <c r="A31" s="635"/>
      <c r="B31" s="636"/>
      <c r="C31" s="636"/>
      <c r="D31" s="636"/>
      <c r="E31" s="636"/>
      <c r="F31" s="636"/>
      <c r="G31" s="636"/>
      <c r="H31" s="636"/>
      <c r="I31" s="636"/>
      <c r="J31" s="636"/>
      <c r="K31" s="636"/>
      <c r="L31" s="636"/>
      <c r="M31" s="636"/>
      <c r="N31" s="639"/>
      <c r="O31" s="640"/>
      <c r="P31" s="640"/>
      <c r="Q31" s="640"/>
      <c r="R31" s="640"/>
      <c r="S31" s="640"/>
      <c r="T31" s="640"/>
      <c r="U31" s="640"/>
      <c r="V31" s="640"/>
      <c r="W31" s="640"/>
      <c r="X31" s="640"/>
      <c r="Y31" s="640"/>
      <c r="Z31" s="640"/>
      <c r="AA31" s="640"/>
      <c r="AB31" s="640"/>
      <c r="AC31" s="640"/>
      <c r="AD31" s="640"/>
      <c r="AE31" s="640"/>
      <c r="AF31" s="640"/>
      <c r="AG31" s="640"/>
      <c r="AH31" s="640"/>
      <c r="AI31" s="640"/>
      <c r="AJ31" s="640"/>
      <c r="AK31" s="640"/>
      <c r="AL31" s="640"/>
      <c r="AM31" s="640"/>
      <c r="AN31" s="640"/>
      <c r="AO31" s="640"/>
      <c r="AP31" s="640"/>
      <c r="AQ31" s="642"/>
      <c r="AR31" s="639"/>
      <c r="AS31" s="640"/>
      <c r="AT31" s="640"/>
      <c r="AU31" s="640"/>
      <c r="AV31" s="640"/>
      <c r="AW31" s="640"/>
      <c r="AX31" s="640"/>
      <c r="AY31" s="640"/>
      <c r="AZ31" s="640"/>
      <c r="BA31" s="640"/>
      <c r="BB31" s="640"/>
      <c r="BC31" s="640"/>
      <c r="BD31" s="640"/>
      <c r="BE31" s="640"/>
      <c r="BF31" s="640"/>
      <c r="BG31" s="640"/>
      <c r="BH31" s="640"/>
      <c r="BI31" s="640"/>
      <c r="BJ31" s="640"/>
      <c r="BK31" s="640"/>
      <c r="BL31" s="640"/>
      <c r="BM31" s="640"/>
      <c r="BN31" s="640"/>
      <c r="BO31" s="640"/>
      <c r="BP31" s="640"/>
      <c r="BQ31" s="640"/>
      <c r="BR31" s="640"/>
      <c r="BS31" s="640"/>
      <c r="BT31" s="640"/>
      <c r="BU31" s="640"/>
      <c r="BV31" s="640"/>
      <c r="BW31" s="642"/>
      <c r="BX31" s="644"/>
      <c r="BY31" s="640"/>
      <c r="BZ31" s="640"/>
      <c r="CA31" s="640"/>
      <c r="CB31" s="640"/>
      <c r="CC31" s="640"/>
      <c r="CD31" s="640"/>
      <c r="CE31" s="640"/>
      <c r="CF31" s="640"/>
      <c r="CG31" s="640"/>
      <c r="CH31" s="640"/>
      <c r="CI31" s="640"/>
      <c r="CJ31" s="640"/>
      <c r="CK31" s="640"/>
      <c r="CL31" s="640"/>
      <c r="CM31" s="640"/>
      <c r="CN31" s="640"/>
      <c r="CO31" s="640"/>
      <c r="CP31" s="640"/>
      <c r="CQ31" s="640"/>
      <c r="CR31" s="640"/>
      <c r="CS31" s="640"/>
      <c r="CT31" s="640"/>
      <c r="CU31" s="640"/>
      <c r="CV31" s="640"/>
      <c r="CW31" s="640"/>
      <c r="CX31" s="640"/>
      <c r="CY31" s="640"/>
      <c r="CZ31" s="640"/>
      <c r="DA31" s="642"/>
    </row>
    <row r="32" spans="1:105" ht="7.5" customHeight="1" x14ac:dyDescent="0.15">
      <c r="A32" s="635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9"/>
      <c r="O32" s="640"/>
      <c r="P32" s="640"/>
      <c r="Q32" s="640"/>
      <c r="R32" s="640"/>
      <c r="S32" s="640"/>
      <c r="T32" s="640"/>
      <c r="U32" s="640"/>
      <c r="V32" s="640"/>
      <c r="W32" s="640"/>
      <c r="X32" s="640"/>
      <c r="Y32" s="640"/>
      <c r="Z32" s="640"/>
      <c r="AA32" s="640"/>
      <c r="AB32" s="640"/>
      <c r="AC32" s="640"/>
      <c r="AD32" s="640"/>
      <c r="AE32" s="640"/>
      <c r="AF32" s="640"/>
      <c r="AG32" s="640"/>
      <c r="AH32" s="640"/>
      <c r="AI32" s="640"/>
      <c r="AJ32" s="640"/>
      <c r="AK32" s="640"/>
      <c r="AL32" s="640"/>
      <c r="AM32" s="640"/>
      <c r="AN32" s="640"/>
      <c r="AO32" s="640"/>
      <c r="AP32" s="640"/>
      <c r="AQ32" s="642"/>
      <c r="AR32" s="639"/>
      <c r="AS32" s="640"/>
      <c r="AT32" s="640"/>
      <c r="AU32" s="640"/>
      <c r="AV32" s="640"/>
      <c r="AW32" s="640"/>
      <c r="AX32" s="640"/>
      <c r="AY32" s="640"/>
      <c r="AZ32" s="640"/>
      <c r="BA32" s="640"/>
      <c r="BB32" s="640"/>
      <c r="BC32" s="640"/>
      <c r="BD32" s="640"/>
      <c r="BE32" s="640"/>
      <c r="BF32" s="640"/>
      <c r="BG32" s="640"/>
      <c r="BH32" s="640"/>
      <c r="BI32" s="640"/>
      <c r="BJ32" s="640"/>
      <c r="BK32" s="640"/>
      <c r="BL32" s="640"/>
      <c r="BM32" s="640"/>
      <c r="BN32" s="640"/>
      <c r="BO32" s="640"/>
      <c r="BP32" s="640"/>
      <c r="BQ32" s="640"/>
      <c r="BR32" s="640"/>
      <c r="BS32" s="640"/>
      <c r="BT32" s="640"/>
      <c r="BU32" s="640"/>
      <c r="BV32" s="640"/>
      <c r="BW32" s="642"/>
      <c r="BX32" s="644"/>
      <c r="BY32" s="640"/>
      <c r="BZ32" s="640"/>
      <c r="CA32" s="640"/>
      <c r="CB32" s="640"/>
      <c r="CC32" s="640"/>
      <c r="CD32" s="640"/>
      <c r="CE32" s="640"/>
      <c r="CF32" s="640"/>
      <c r="CG32" s="640"/>
      <c r="CH32" s="640"/>
      <c r="CI32" s="640"/>
      <c r="CJ32" s="640"/>
      <c r="CK32" s="640"/>
      <c r="CL32" s="640"/>
      <c r="CM32" s="640"/>
      <c r="CN32" s="640"/>
      <c r="CO32" s="640"/>
      <c r="CP32" s="640"/>
      <c r="CQ32" s="640"/>
      <c r="CR32" s="640"/>
      <c r="CS32" s="640"/>
      <c r="CT32" s="640"/>
      <c r="CU32" s="640"/>
      <c r="CV32" s="640"/>
      <c r="CW32" s="640"/>
      <c r="CX32" s="640"/>
      <c r="CY32" s="640"/>
      <c r="CZ32" s="640"/>
      <c r="DA32" s="642"/>
    </row>
    <row r="33" spans="1:107" ht="7.5" customHeight="1" x14ac:dyDescent="0.15">
      <c r="A33" s="635"/>
      <c r="B33" s="636"/>
      <c r="C33" s="636"/>
      <c r="D33" s="636"/>
      <c r="E33" s="636"/>
      <c r="F33" s="636"/>
      <c r="G33" s="636"/>
      <c r="H33" s="636"/>
      <c r="I33" s="636"/>
      <c r="J33" s="636"/>
      <c r="K33" s="636"/>
      <c r="L33" s="636"/>
      <c r="M33" s="636"/>
      <c r="N33" s="645">
        <f>入力用!N47</f>
        <v>21500</v>
      </c>
      <c r="O33" s="646"/>
      <c r="P33" s="646"/>
      <c r="Q33" s="646"/>
      <c r="R33" s="646"/>
      <c r="S33" s="646"/>
      <c r="T33" s="646"/>
      <c r="U33" s="646"/>
      <c r="V33" s="646"/>
      <c r="W33" s="647"/>
      <c r="X33" s="651">
        <f>入力用!X47</f>
        <v>16500</v>
      </c>
      <c r="Y33" s="651"/>
      <c r="Z33" s="651"/>
      <c r="AA33" s="651"/>
      <c r="AB33" s="651"/>
      <c r="AC33" s="651"/>
      <c r="AD33" s="651"/>
      <c r="AE33" s="651"/>
      <c r="AF33" s="651"/>
      <c r="AG33" s="651"/>
      <c r="AH33" s="651">
        <f>入力用!AH47</f>
        <v>13000</v>
      </c>
      <c r="AI33" s="651"/>
      <c r="AJ33" s="651"/>
      <c r="AK33" s="651"/>
      <c r="AL33" s="651"/>
      <c r="AM33" s="651"/>
      <c r="AN33" s="651"/>
      <c r="AO33" s="651"/>
      <c r="AP33" s="651"/>
      <c r="AQ33" s="653"/>
      <c r="AR33" s="655">
        <f>入力用!AR47</f>
        <v>21500</v>
      </c>
      <c r="AS33" s="651"/>
      <c r="AT33" s="651"/>
      <c r="AU33" s="651"/>
      <c r="AV33" s="651"/>
      <c r="AW33" s="651"/>
      <c r="AX33" s="651"/>
      <c r="AY33" s="651"/>
      <c r="AZ33" s="651"/>
      <c r="BA33" s="651"/>
      <c r="BB33" s="651">
        <f>入力用!BB47</f>
        <v>16500</v>
      </c>
      <c r="BC33" s="651"/>
      <c r="BD33" s="651"/>
      <c r="BE33" s="651"/>
      <c r="BF33" s="651"/>
      <c r="BG33" s="651"/>
      <c r="BH33" s="651"/>
      <c r="BI33" s="651"/>
      <c r="BJ33" s="651"/>
      <c r="BK33" s="651"/>
      <c r="BL33" s="651"/>
      <c r="BM33" s="651">
        <f>入力用!BM47</f>
        <v>13000</v>
      </c>
      <c r="BN33" s="651"/>
      <c r="BO33" s="651"/>
      <c r="BP33" s="651"/>
      <c r="BQ33" s="651"/>
      <c r="BR33" s="651"/>
      <c r="BS33" s="651"/>
      <c r="BT33" s="651"/>
      <c r="BU33" s="651"/>
      <c r="BV33" s="651"/>
      <c r="BW33" s="653"/>
      <c r="BX33" s="647">
        <f>入力用!BX47</f>
        <v>21500</v>
      </c>
      <c r="BY33" s="651"/>
      <c r="BZ33" s="651"/>
      <c r="CA33" s="651"/>
      <c r="CB33" s="651"/>
      <c r="CC33" s="651"/>
      <c r="CD33" s="651"/>
      <c r="CE33" s="651"/>
      <c r="CF33" s="651"/>
      <c r="CG33" s="651"/>
      <c r="CH33" s="651">
        <f>入力用!CH47</f>
        <v>16500</v>
      </c>
      <c r="CI33" s="651"/>
      <c r="CJ33" s="651"/>
      <c r="CK33" s="651"/>
      <c r="CL33" s="651"/>
      <c r="CM33" s="651"/>
      <c r="CN33" s="651"/>
      <c r="CO33" s="651"/>
      <c r="CP33" s="651"/>
      <c r="CQ33" s="651"/>
      <c r="CR33" s="651">
        <f>入力用!CR47</f>
        <v>13000</v>
      </c>
      <c r="CS33" s="651"/>
      <c r="CT33" s="651"/>
      <c r="CU33" s="651"/>
      <c r="CV33" s="651"/>
      <c r="CW33" s="651"/>
      <c r="CX33" s="651"/>
      <c r="CY33" s="651"/>
      <c r="CZ33" s="651"/>
      <c r="DA33" s="653"/>
    </row>
    <row r="34" spans="1:107" ht="7.5" customHeight="1" x14ac:dyDescent="0.15">
      <c r="A34" s="635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48"/>
      <c r="O34" s="649"/>
      <c r="P34" s="649"/>
      <c r="Q34" s="649"/>
      <c r="R34" s="649"/>
      <c r="S34" s="649"/>
      <c r="T34" s="649"/>
      <c r="U34" s="649"/>
      <c r="V34" s="649"/>
      <c r="W34" s="650"/>
      <c r="X34" s="652"/>
      <c r="Y34" s="652"/>
      <c r="Z34" s="652"/>
      <c r="AA34" s="652"/>
      <c r="AB34" s="652"/>
      <c r="AC34" s="652"/>
      <c r="AD34" s="652"/>
      <c r="AE34" s="652"/>
      <c r="AF34" s="652"/>
      <c r="AG34" s="652"/>
      <c r="AH34" s="652"/>
      <c r="AI34" s="652"/>
      <c r="AJ34" s="652"/>
      <c r="AK34" s="652"/>
      <c r="AL34" s="652"/>
      <c r="AM34" s="652"/>
      <c r="AN34" s="652"/>
      <c r="AO34" s="652"/>
      <c r="AP34" s="652"/>
      <c r="AQ34" s="654"/>
      <c r="AR34" s="656"/>
      <c r="AS34" s="652"/>
      <c r="AT34" s="652"/>
      <c r="AU34" s="652"/>
      <c r="AV34" s="652"/>
      <c r="AW34" s="652"/>
      <c r="AX34" s="652"/>
      <c r="AY34" s="652"/>
      <c r="AZ34" s="652"/>
      <c r="BA34" s="652"/>
      <c r="BB34" s="652"/>
      <c r="BC34" s="652"/>
      <c r="BD34" s="652"/>
      <c r="BE34" s="652"/>
      <c r="BF34" s="652"/>
      <c r="BG34" s="652"/>
      <c r="BH34" s="652"/>
      <c r="BI34" s="652"/>
      <c r="BJ34" s="652"/>
      <c r="BK34" s="652"/>
      <c r="BL34" s="652"/>
      <c r="BM34" s="652"/>
      <c r="BN34" s="652"/>
      <c r="BO34" s="652"/>
      <c r="BP34" s="652"/>
      <c r="BQ34" s="652"/>
      <c r="BR34" s="652"/>
      <c r="BS34" s="652"/>
      <c r="BT34" s="652"/>
      <c r="BU34" s="652"/>
      <c r="BV34" s="652"/>
      <c r="BW34" s="654"/>
      <c r="BX34" s="650"/>
      <c r="BY34" s="652"/>
      <c r="BZ34" s="652"/>
      <c r="CA34" s="652"/>
      <c r="CB34" s="652"/>
      <c r="CC34" s="652"/>
      <c r="CD34" s="652"/>
      <c r="CE34" s="652"/>
      <c r="CF34" s="652"/>
      <c r="CG34" s="652"/>
      <c r="CH34" s="652"/>
      <c r="CI34" s="652"/>
      <c r="CJ34" s="652"/>
      <c r="CK34" s="652"/>
      <c r="CL34" s="652"/>
      <c r="CM34" s="652"/>
      <c r="CN34" s="652"/>
      <c r="CO34" s="652"/>
      <c r="CP34" s="652"/>
      <c r="CQ34" s="652"/>
      <c r="CR34" s="652"/>
      <c r="CS34" s="652"/>
      <c r="CT34" s="652"/>
      <c r="CU34" s="652"/>
      <c r="CV34" s="652"/>
      <c r="CW34" s="652"/>
      <c r="CX34" s="652"/>
      <c r="CY34" s="652"/>
      <c r="CZ34" s="652"/>
      <c r="DA34" s="654"/>
    </row>
    <row r="35" spans="1:107" ht="7.5" customHeight="1" x14ac:dyDescent="0.15">
      <c r="A35" s="623" t="s">
        <v>0</v>
      </c>
      <c r="B35" s="624"/>
      <c r="C35" s="624"/>
      <c r="D35" s="624"/>
      <c r="E35" s="624"/>
      <c r="F35" s="624"/>
      <c r="G35" s="624"/>
      <c r="H35" s="624"/>
      <c r="I35" s="624"/>
      <c r="J35" s="624"/>
      <c r="K35" s="624"/>
      <c r="L35" s="624"/>
      <c r="M35" s="624"/>
      <c r="N35" s="625">
        <f>N38*1.1</f>
        <v>22000</v>
      </c>
      <c r="O35" s="611"/>
      <c r="P35" s="611"/>
      <c r="Q35" s="611"/>
      <c r="R35" s="611"/>
      <c r="S35" s="611"/>
      <c r="T35" s="611"/>
      <c r="U35" s="611"/>
      <c r="V35" s="611"/>
      <c r="W35" s="611"/>
      <c r="X35" s="611">
        <f t="shared" ref="X35" si="0">X38*1.1</f>
        <v>16500</v>
      </c>
      <c r="Y35" s="611"/>
      <c r="Z35" s="611"/>
      <c r="AA35" s="611"/>
      <c r="AB35" s="611"/>
      <c r="AC35" s="611"/>
      <c r="AD35" s="611"/>
      <c r="AE35" s="611"/>
      <c r="AF35" s="611"/>
      <c r="AG35" s="611"/>
      <c r="AH35" s="611">
        <f t="shared" ref="AH35" si="1">AH38*1.1</f>
        <v>12650.000000000002</v>
      </c>
      <c r="AI35" s="611"/>
      <c r="AJ35" s="611"/>
      <c r="AK35" s="611"/>
      <c r="AL35" s="611"/>
      <c r="AM35" s="611"/>
      <c r="AN35" s="611"/>
      <c r="AO35" s="611"/>
      <c r="AP35" s="611"/>
      <c r="AQ35" s="612"/>
      <c r="AR35" s="625">
        <f t="shared" ref="AR35" si="2">AR38*1.1</f>
        <v>22000</v>
      </c>
      <c r="AS35" s="611"/>
      <c r="AT35" s="611"/>
      <c r="AU35" s="611"/>
      <c r="AV35" s="611"/>
      <c r="AW35" s="611"/>
      <c r="AX35" s="611"/>
      <c r="AY35" s="611"/>
      <c r="AZ35" s="611"/>
      <c r="BA35" s="611"/>
      <c r="BB35" s="611">
        <f>BB38*1.1</f>
        <v>16500</v>
      </c>
      <c r="BC35" s="611"/>
      <c r="BD35" s="611"/>
      <c r="BE35" s="611"/>
      <c r="BF35" s="611"/>
      <c r="BG35" s="611"/>
      <c r="BH35" s="611"/>
      <c r="BI35" s="611"/>
      <c r="BJ35" s="611"/>
      <c r="BK35" s="611"/>
      <c r="BL35" s="611"/>
      <c r="BM35" s="611">
        <f>BM38*1.1</f>
        <v>12650.000000000002</v>
      </c>
      <c r="BN35" s="611"/>
      <c r="BO35" s="611"/>
      <c r="BP35" s="611"/>
      <c r="BQ35" s="611"/>
      <c r="BR35" s="611"/>
      <c r="BS35" s="611"/>
      <c r="BT35" s="611"/>
      <c r="BU35" s="611"/>
      <c r="BV35" s="611"/>
      <c r="BW35" s="612"/>
      <c r="BX35" s="627">
        <f>BX38*1.1</f>
        <v>22000</v>
      </c>
      <c r="BY35" s="611"/>
      <c r="BZ35" s="611"/>
      <c r="CA35" s="611"/>
      <c r="CB35" s="611"/>
      <c r="CC35" s="611"/>
      <c r="CD35" s="611"/>
      <c r="CE35" s="611"/>
      <c r="CF35" s="611"/>
      <c r="CG35" s="611"/>
      <c r="CH35" s="611">
        <f>CH38*1.1</f>
        <v>16500</v>
      </c>
      <c r="CI35" s="611"/>
      <c r="CJ35" s="611"/>
      <c r="CK35" s="611"/>
      <c r="CL35" s="611"/>
      <c r="CM35" s="611"/>
      <c r="CN35" s="611"/>
      <c r="CO35" s="611"/>
      <c r="CP35" s="611"/>
      <c r="CQ35" s="611"/>
      <c r="CR35" s="611">
        <f>CR38*1.1</f>
        <v>12650.000000000002</v>
      </c>
      <c r="CS35" s="611"/>
      <c r="CT35" s="611"/>
      <c r="CU35" s="611"/>
      <c r="CV35" s="611"/>
      <c r="CW35" s="611"/>
      <c r="CX35" s="611"/>
      <c r="CY35" s="611"/>
      <c r="CZ35" s="611"/>
      <c r="DA35" s="612"/>
    </row>
    <row r="36" spans="1:107" ht="7.5" customHeight="1" x14ac:dyDescent="0.15">
      <c r="A36" s="623"/>
      <c r="B36" s="624"/>
      <c r="C36" s="624"/>
      <c r="D36" s="624"/>
      <c r="E36" s="624"/>
      <c r="F36" s="624"/>
      <c r="G36" s="624"/>
      <c r="H36" s="624"/>
      <c r="I36" s="624"/>
      <c r="J36" s="624"/>
      <c r="K36" s="624"/>
      <c r="L36" s="624"/>
      <c r="M36" s="624"/>
      <c r="N36" s="626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4"/>
      <c r="AR36" s="626"/>
      <c r="AS36" s="613"/>
      <c r="AT36" s="613"/>
      <c r="AU36" s="613"/>
      <c r="AV36" s="613"/>
      <c r="AW36" s="613"/>
      <c r="AX36" s="613"/>
      <c r="AY36" s="613"/>
      <c r="AZ36" s="613"/>
      <c r="BA36" s="613"/>
      <c r="BB36" s="613"/>
      <c r="BC36" s="613"/>
      <c r="BD36" s="613"/>
      <c r="BE36" s="613"/>
      <c r="BF36" s="613"/>
      <c r="BG36" s="613"/>
      <c r="BH36" s="613"/>
      <c r="BI36" s="613"/>
      <c r="BJ36" s="613"/>
      <c r="BK36" s="613"/>
      <c r="BL36" s="613"/>
      <c r="BM36" s="613"/>
      <c r="BN36" s="613"/>
      <c r="BO36" s="613"/>
      <c r="BP36" s="613"/>
      <c r="BQ36" s="613"/>
      <c r="BR36" s="613"/>
      <c r="BS36" s="613"/>
      <c r="BT36" s="613"/>
      <c r="BU36" s="613"/>
      <c r="BV36" s="613"/>
      <c r="BW36" s="614"/>
      <c r="BX36" s="628"/>
      <c r="BY36" s="613"/>
      <c r="BZ36" s="613"/>
      <c r="CA36" s="613"/>
      <c r="CB36" s="613"/>
      <c r="CC36" s="613"/>
      <c r="CD36" s="613"/>
      <c r="CE36" s="613"/>
      <c r="CF36" s="613"/>
      <c r="CG36" s="613"/>
      <c r="CH36" s="613"/>
      <c r="CI36" s="613"/>
      <c r="CJ36" s="613"/>
      <c r="CK36" s="613"/>
      <c r="CL36" s="613"/>
      <c r="CM36" s="613"/>
      <c r="CN36" s="613"/>
      <c r="CO36" s="613"/>
      <c r="CP36" s="613"/>
      <c r="CQ36" s="613"/>
      <c r="CR36" s="613"/>
      <c r="CS36" s="613"/>
      <c r="CT36" s="613"/>
      <c r="CU36" s="613"/>
      <c r="CV36" s="613"/>
      <c r="CW36" s="613"/>
      <c r="CX36" s="613"/>
      <c r="CY36" s="613"/>
      <c r="CZ36" s="613"/>
      <c r="DA36" s="614"/>
    </row>
    <row r="37" spans="1:107" ht="7.5" customHeight="1" x14ac:dyDescent="0.15">
      <c r="A37" s="623"/>
      <c r="B37" s="624"/>
      <c r="C37" s="624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6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4"/>
      <c r="AR37" s="626"/>
      <c r="AS37" s="613"/>
      <c r="AT37" s="613"/>
      <c r="AU37" s="613"/>
      <c r="AV37" s="613"/>
      <c r="AW37" s="613"/>
      <c r="AX37" s="613"/>
      <c r="AY37" s="613"/>
      <c r="AZ37" s="613"/>
      <c r="BA37" s="613"/>
      <c r="BB37" s="613"/>
      <c r="BC37" s="613"/>
      <c r="BD37" s="613"/>
      <c r="BE37" s="613"/>
      <c r="BF37" s="613"/>
      <c r="BG37" s="613"/>
      <c r="BH37" s="613"/>
      <c r="BI37" s="613"/>
      <c r="BJ37" s="613"/>
      <c r="BK37" s="613"/>
      <c r="BL37" s="613"/>
      <c r="BM37" s="613"/>
      <c r="BN37" s="613"/>
      <c r="BO37" s="613"/>
      <c r="BP37" s="613"/>
      <c r="BQ37" s="613"/>
      <c r="BR37" s="613"/>
      <c r="BS37" s="613"/>
      <c r="BT37" s="613"/>
      <c r="BU37" s="613"/>
      <c r="BV37" s="613"/>
      <c r="BW37" s="614"/>
      <c r="BX37" s="628"/>
      <c r="BY37" s="613"/>
      <c r="BZ37" s="613"/>
      <c r="CA37" s="613"/>
      <c r="CB37" s="613"/>
      <c r="CC37" s="613"/>
      <c r="CD37" s="613"/>
      <c r="CE37" s="613"/>
      <c r="CF37" s="613"/>
      <c r="CG37" s="613"/>
      <c r="CH37" s="613"/>
      <c r="CI37" s="613"/>
      <c r="CJ37" s="613"/>
      <c r="CK37" s="613"/>
      <c r="CL37" s="613"/>
      <c r="CM37" s="613"/>
      <c r="CN37" s="613"/>
      <c r="CO37" s="613"/>
      <c r="CP37" s="613"/>
      <c r="CQ37" s="613"/>
      <c r="CR37" s="613"/>
      <c r="CS37" s="613"/>
      <c r="CT37" s="613"/>
      <c r="CU37" s="613"/>
      <c r="CV37" s="613"/>
      <c r="CW37" s="613"/>
      <c r="CX37" s="613"/>
      <c r="CY37" s="613"/>
      <c r="CZ37" s="613"/>
      <c r="DA37" s="614"/>
    </row>
    <row r="38" spans="1:107" ht="7.5" customHeight="1" x14ac:dyDescent="0.15">
      <c r="A38" s="623"/>
      <c r="B38" s="624"/>
      <c r="C38" s="624"/>
      <c r="D38" s="624"/>
      <c r="E38" s="624"/>
      <c r="F38" s="624"/>
      <c r="G38" s="624"/>
      <c r="H38" s="624"/>
      <c r="I38" s="624"/>
      <c r="J38" s="624"/>
      <c r="K38" s="624"/>
      <c r="L38" s="624"/>
      <c r="M38" s="624"/>
      <c r="N38" s="615">
        <f>入力用!N51</f>
        <v>20000</v>
      </c>
      <c r="O38" s="616"/>
      <c r="P38" s="616"/>
      <c r="Q38" s="616"/>
      <c r="R38" s="616"/>
      <c r="S38" s="616"/>
      <c r="T38" s="616"/>
      <c r="U38" s="616"/>
      <c r="V38" s="616"/>
      <c r="W38" s="616"/>
      <c r="X38" s="616">
        <f>入力用!X51</f>
        <v>15000</v>
      </c>
      <c r="Y38" s="616"/>
      <c r="Z38" s="616"/>
      <c r="AA38" s="616"/>
      <c r="AB38" s="616"/>
      <c r="AC38" s="616"/>
      <c r="AD38" s="616"/>
      <c r="AE38" s="616"/>
      <c r="AF38" s="616"/>
      <c r="AG38" s="616"/>
      <c r="AH38" s="616">
        <f>入力用!AH51</f>
        <v>11500</v>
      </c>
      <c r="AI38" s="616"/>
      <c r="AJ38" s="616"/>
      <c r="AK38" s="616"/>
      <c r="AL38" s="616"/>
      <c r="AM38" s="616"/>
      <c r="AN38" s="616"/>
      <c r="AO38" s="616"/>
      <c r="AP38" s="616"/>
      <c r="AQ38" s="619"/>
      <c r="AR38" s="615">
        <f>入力用!AR51</f>
        <v>20000</v>
      </c>
      <c r="AS38" s="616"/>
      <c r="AT38" s="616"/>
      <c r="AU38" s="616"/>
      <c r="AV38" s="616"/>
      <c r="AW38" s="616"/>
      <c r="AX38" s="616"/>
      <c r="AY38" s="616"/>
      <c r="AZ38" s="616"/>
      <c r="BA38" s="616"/>
      <c r="BB38" s="616">
        <f>入力用!BB51</f>
        <v>15000</v>
      </c>
      <c r="BC38" s="616"/>
      <c r="BD38" s="616"/>
      <c r="BE38" s="616"/>
      <c r="BF38" s="616"/>
      <c r="BG38" s="616"/>
      <c r="BH38" s="616"/>
      <c r="BI38" s="616"/>
      <c r="BJ38" s="616"/>
      <c r="BK38" s="616"/>
      <c r="BL38" s="616"/>
      <c r="BM38" s="616">
        <f>入力用!BM51</f>
        <v>11500</v>
      </c>
      <c r="BN38" s="616"/>
      <c r="BO38" s="616"/>
      <c r="BP38" s="616"/>
      <c r="BQ38" s="616"/>
      <c r="BR38" s="616"/>
      <c r="BS38" s="616"/>
      <c r="BT38" s="616"/>
      <c r="BU38" s="616"/>
      <c r="BV38" s="616"/>
      <c r="BW38" s="619"/>
      <c r="BX38" s="621">
        <f>入力用!BX51</f>
        <v>20000</v>
      </c>
      <c r="BY38" s="616"/>
      <c r="BZ38" s="616"/>
      <c r="CA38" s="616"/>
      <c r="CB38" s="616"/>
      <c r="CC38" s="616"/>
      <c r="CD38" s="616"/>
      <c r="CE38" s="616"/>
      <c r="CF38" s="616"/>
      <c r="CG38" s="616"/>
      <c r="CH38" s="616">
        <f>入力用!CH51</f>
        <v>15000</v>
      </c>
      <c r="CI38" s="616"/>
      <c r="CJ38" s="616"/>
      <c r="CK38" s="616"/>
      <c r="CL38" s="616"/>
      <c r="CM38" s="616"/>
      <c r="CN38" s="616"/>
      <c r="CO38" s="616"/>
      <c r="CP38" s="616"/>
      <c r="CQ38" s="616"/>
      <c r="CR38" s="616">
        <f>入力用!CR51</f>
        <v>11500</v>
      </c>
      <c r="CS38" s="616"/>
      <c r="CT38" s="616"/>
      <c r="CU38" s="616"/>
      <c r="CV38" s="616"/>
      <c r="CW38" s="616"/>
      <c r="CX38" s="616"/>
      <c r="CY38" s="616"/>
      <c r="CZ38" s="616"/>
      <c r="DA38" s="619"/>
    </row>
    <row r="39" spans="1:107" ht="7.5" customHeight="1" x14ac:dyDescent="0.15">
      <c r="A39" s="623"/>
      <c r="B39" s="624"/>
      <c r="C39" s="624"/>
      <c r="D39" s="624"/>
      <c r="E39" s="624"/>
      <c r="F39" s="624"/>
      <c r="G39" s="624"/>
      <c r="H39" s="624"/>
      <c r="I39" s="624"/>
      <c r="J39" s="624"/>
      <c r="K39" s="624"/>
      <c r="L39" s="624"/>
      <c r="M39" s="624"/>
      <c r="N39" s="617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618"/>
      <c r="AB39" s="618"/>
      <c r="AC39" s="618"/>
      <c r="AD39" s="618"/>
      <c r="AE39" s="618"/>
      <c r="AF39" s="618"/>
      <c r="AG39" s="618"/>
      <c r="AH39" s="618"/>
      <c r="AI39" s="618"/>
      <c r="AJ39" s="618"/>
      <c r="AK39" s="618"/>
      <c r="AL39" s="618"/>
      <c r="AM39" s="618"/>
      <c r="AN39" s="618"/>
      <c r="AO39" s="618"/>
      <c r="AP39" s="618"/>
      <c r="AQ39" s="620"/>
      <c r="AR39" s="617"/>
      <c r="AS39" s="618"/>
      <c r="AT39" s="618"/>
      <c r="AU39" s="618"/>
      <c r="AV39" s="618"/>
      <c r="AW39" s="618"/>
      <c r="AX39" s="618"/>
      <c r="AY39" s="618"/>
      <c r="AZ39" s="618"/>
      <c r="BA39" s="618"/>
      <c r="BB39" s="618"/>
      <c r="BC39" s="618"/>
      <c r="BD39" s="618"/>
      <c r="BE39" s="618"/>
      <c r="BF39" s="618"/>
      <c r="BG39" s="618"/>
      <c r="BH39" s="618"/>
      <c r="BI39" s="618"/>
      <c r="BJ39" s="618"/>
      <c r="BK39" s="618"/>
      <c r="BL39" s="618"/>
      <c r="BM39" s="618"/>
      <c r="BN39" s="618"/>
      <c r="BO39" s="618"/>
      <c r="BP39" s="618"/>
      <c r="BQ39" s="618"/>
      <c r="BR39" s="618"/>
      <c r="BS39" s="618"/>
      <c r="BT39" s="618"/>
      <c r="BU39" s="618"/>
      <c r="BV39" s="618"/>
      <c r="BW39" s="620"/>
      <c r="BX39" s="622"/>
      <c r="BY39" s="618"/>
      <c r="BZ39" s="618"/>
      <c r="CA39" s="618"/>
      <c r="CB39" s="618"/>
      <c r="CC39" s="618"/>
      <c r="CD39" s="618"/>
      <c r="CE39" s="618"/>
      <c r="CF39" s="618"/>
      <c r="CG39" s="618"/>
      <c r="CH39" s="618"/>
      <c r="CI39" s="618"/>
      <c r="CJ39" s="618"/>
      <c r="CK39" s="618"/>
      <c r="CL39" s="618"/>
      <c r="CM39" s="618"/>
      <c r="CN39" s="618"/>
      <c r="CO39" s="618"/>
      <c r="CP39" s="618"/>
      <c r="CQ39" s="618"/>
      <c r="CR39" s="618"/>
      <c r="CS39" s="618"/>
      <c r="CT39" s="618"/>
      <c r="CU39" s="618"/>
      <c r="CV39" s="618"/>
      <c r="CW39" s="618"/>
      <c r="CX39" s="618"/>
      <c r="CY39" s="618"/>
      <c r="CZ39" s="618"/>
      <c r="DA39" s="620"/>
    </row>
    <row r="40" spans="1:107" ht="7.5" customHeight="1" x14ac:dyDescent="0.15">
      <c r="A40" s="605" t="s">
        <v>1</v>
      </c>
      <c r="B40" s="606"/>
      <c r="C40" s="606"/>
      <c r="D40" s="606"/>
      <c r="E40" s="606"/>
      <c r="F40" s="606"/>
      <c r="G40" s="606"/>
      <c r="H40" s="606"/>
      <c r="I40" s="606"/>
      <c r="J40" s="606"/>
      <c r="K40" s="606"/>
      <c r="L40" s="606"/>
      <c r="M40" s="606"/>
      <c r="N40" s="609">
        <f>N43*1.1</f>
        <v>21450</v>
      </c>
      <c r="O40" s="595"/>
      <c r="P40" s="595"/>
      <c r="Q40" s="595"/>
      <c r="R40" s="595"/>
      <c r="S40" s="595"/>
      <c r="T40" s="595"/>
      <c r="U40" s="595"/>
      <c r="V40" s="595"/>
      <c r="W40" s="595"/>
      <c r="X40" s="595">
        <f t="shared" ref="X40" si="3">X43*1.1</f>
        <v>15950.000000000002</v>
      </c>
      <c r="Y40" s="595"/>
      <c r="Z40" s="595"/>
      <c r="AA40" s="595"/>
      <c r="AB40" s="595"/>
      <c r="AC40" s="595"/>
      <c r="AD40" s="595"/>
      <c r="AE40" s="595"/>
      <c r="AF40" s="595"/>
      <c r="AG40" s="595"/>
      <c r="AH40" s="595">
        <f t="shared" ref="AH40" si="4">AH43*1.1</f>
        <v>12100.000000000002</v>
      </c>
      <c r="AI40" s="595"/>
      <c r="AJ40" s="595"/>
      <c r="AK40" s="595"/>
      <c r="AL40" s="595"/>
      <c r="AM40" s="595"/>
      <c r="AN40" s="595"/>
      <c r="AO40" s="595"/>
      <c r="AP40" s="595"/>
      <c r="AQ40" s="596"/>
      <c r="AR40" s="609">
        <f t="shared" ref="AR40" si="5">AR43*1.1</f>
        <v>21450</v>
      </c>
      <c r="AS40" s="595"/>
      <c r="AT40" s="595"/>
      <c r="AU40" s="595"/>
      <c r="AV40" s="595"/>
      <c r="AW40" s="595"/>
      <c r="AX40" s="595"/>
      <c r="AY40" s="595"/>
      <c r="AZ40" s="595"/>
      <c r="BA40" s="595"/>
      <c r="BB40" s="595">
        <f>BB43*1.1</f>
        <v>15950.000000000002</v>
      </c>
      <c r="BC40" s="595"/>
      <c r="BD40" s="595"/>
      <c r="BE40" s="595"/>
      <c r="BF40" s="595"/>
      <c r="BG40" s="595"/>
      <c r="BH40" s="595"/>
      <c r="BI40" s="595"/>
      <c r="BJ40" s="595"/>
      <c r="BK40" s="595"/>
      <c r="BL40" s="595"/>
      <c r="BM40" s="595">
        <f>BM43*1.1</f>
        <v>12100.000000000002</v>
      </c>
      <c r="BN40" s="595"/>
      <c r="BO40" s="595"/>
      <c r="BP40" s="595"/>
      <c r="BQ40" s="595"/>
      <c r="BR40" s="595"/>
      <c r="BS40" s="595"/>
      <c r="BT40" s="595"/>
      <c r="BU40" s="595"/>
      <c r="BV40" s="595"/>
      <c r="BW40" s="596"/>
      <c r="BX40" s="610">
        <f>BX43*1.1</f>
        <v>21450</v>
      </c>
      <c r="BY40" s="595"/>
      <c r="BZ40" s="595"/>
      <c r="CA40" s="595"/>
      <c r="CB40" s="595"/>
      <c r="CC40" s="595"/>
      <c r="CD40" s="595"/>
      <c r="CE40" s="595"/>
      <c r="CF40" s="595"/>
      <c r="CG40" s="595"/>
      <c r="CH40" s="595">
        <f>CH43*1.1</f>
        <v>15950.000000000002</v>
      </c>
      <c r="CI40" s="595"/>
      <c r="CJ40" s="595"/>
      <c r="CK40" s="595"/>
      <c r="CL40" s="595"/>
      <c r="CM40" s="595"/>
      <c r="CN40" s="595"/>
      <c r="CO40" s="595"/>
      <c r="CP40" s="595"/>
      <c r="CQ40" s="595"/>
      <c r="CR40" s="595">
        <f>CR43*1.1</f>
        <v>12100.000000000002</v>
      </c>
      <c r="CS40" s="595"/>
      <c r="CT40" s="595"/>
      <c r="CU40" s="595"/>
      <c r="CV40" s="595"/>
      <c r="CW40" s="595"/>
      <c r="CX40" s="595"/>
      <c r="CY40" s="595"/>
      <c r="CZ40" s="595"/>
      <c r="DA40" s="596"/>
    </row>
    <row r="41" spans="1:107" ht="7.5" customHeight="1" x14ac:dyDescent="0.15">
      <c r="A41" s="605"/>
      <c r="B41" s="606"/>
      <c r="C41" s="606"/>
      <c r="D41" s="606"/>
      <c r="E41" s="606"/>
      <c r="F41" s="606"/>
      <c r="G41" s="606"/>
      <c r="H41" s="606"/>
      <c r="I41" s="606"/>
      <c r="J41" s="606"/>
      <c r="K41" s="606"/>
      <c r="L41" s="606"/>
      <c r="M41" s="606"/>
      <c r="N41" s="609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  <c r="AA41" s="595"/>
      <c r="AB41" s="595"/>
      <c r="AC41" s="595"/>
      <c r="AD41" s="595"/>
      <c r="AE41" s="595"/>
      <c r="AF41" s="595"/>
      <c r="AG41" s="595"/>
      <c r="AH41" s="595"/>
      <c r="AI41" s="595"/>
      <c r="AJ41" s="595"/>
      <c r="AK41" s="595"/>
      <c r="AL41" s="595"/>
      <c r="AM41" s="595"/>
      <c r="AN41" s="595"/>
      <c r="AO41" s="595"/>
      <c r="AP41" s="595"/>
      <c r="AQ41" s="596"/>
      <c r="AR41" s="609"/>
      <c r="AS41" s="595"/>
      <c r="AT41" s="595"/>
      <c r="AU41" s="595"/>
      <c r="AV41" s="595"/>
      <c r="AW41" s="595"/>
      <c r="AX41" s="595"/>
      <c r="AY41" s="595"/>
      <c r="AZ41" s="595"/>
      <c r="BA41" s="595"/>
      <c r="BB41" s="595"/>
      <c r="BC41" s="595"/>
      <c r="BD41" s="595"/>
      <c r="BE41" s="595"/>
      <c r="BF41" s="595"/>
      <c r="BG41" s="595"/>
      <c r="BH41" s="595"/>
      <c r="BI41" s="595"/>
      <c r="BJ41" s="595"/>
      <c r="BK41" s="595"/>
      <c r="BL41" s="595"/>
      <c r="BM41" s="595"/>
      <c r="BN41" s="595"/>
      <c r="BO41" s="595"/>
      <c r="BP41" s="595"/>
      <c r="BQ41" s="595"/>
      <c r="BR41" s="595"/>
      <c r="BS41" s="595"/>
      <c r="BT41" s="595"/>
      <c r="BU41" s="595"/>
      <c r="BV41" s="595"/>
      <c r="BW41" s="596"/>
      <c r="BX41" s="610"/>
      <c r="BY41" s="595"/>
      <c r="BZ41" s="595"/>
      <c r="CA41" s="595"/>
      <c r="CB41" s="595"/>
      <c r="CC41" s="595"/>
      <c r="CD41" s="595"/>
      <c r="CE41" s="595"/>
      <c r="CF41" s="595"/>
      <c r="CG41" s="595"/>
      <c r="CH41" s="595"/>
      <c r="CI41" s="595"/>
      <c r="CJ41" s="595"/>
      <c r="CK41" s="595"/>
      <c r="CL41" s="595"/>
      <c r="CM41" s="595"/>
      <c r="CN41" s="595"/>
      <c r="CO41" s="595"/>
      <c r="CP41" s="595"/>
      <c r="CQ41" s="595"/>
      <c r="CR41" s="595"/>
      <c r="CS41" s="595"/>
      <c r="CT41" s="595"/>
      <c r="CU41" s="595"/>
      <c r="CV41" s="595"/>
      <c r="CW41" s="595"/>
      <c r="CX41" s="595"/>
      <c r="CY41" s="595"/>
      <c r="CZ41" s="595"/>
      <c r="DA41" s="596"/>
    </row>
    <row r="42" spans="1:107" ht="7.5" customHeight="1" x14ac:dyDescent="0.15">
      <c r="A42" s="605"/>
      <c r="B42" s="606"/>
      <c r="C42" s="606"/>
      <c r="D42" s="606"/>
      <c r="E42" s="606"/>
      <c r="F42" s="606"/>
      <c r="G42" s="606"/>
      <c r="H42" s="606"/>
      <c r="I42" s="606"/>
      <c r="J42" s="606"/>
      <c r="K42" s="606"/>
      <c r="L42" s="606"/>
      <c r="M42" s="606"/>
      <c r="N42" s="609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  <c r="AA42" s="595"/>
      <c r="AB42" s="595"/>
      <c r="AC42" s="595"/>
      <c r="AD42" s="595"/>
      <c r="AE42" s="595"/>
      <c r="AF42" s="595"/>
      <c r="AG42" s="595"/>
      <c r="AH42" s="595"/>
      <c r="AI42" s="595"/>
      <c r="AJ42" s="595"/>
      <c r="AK42" s="595"/>
      <c r="AL42" s="595"/>
      <c r="AM42" s="595"/>
      <c r="AN42" s="595"/>
      <c r="AO42" s="595"/>
      <c r="AP42" s="595"/>
      <c r="AQ42" s="596"/>
      <c r="AR42" s="609"/>
      <c r="AS42" s="595"/>
      <c r="AT42" s="595"/>
      <c r="AU42" s="595"/>
      <c r="AV42" s="595"/>
      <c r="AW42" s="595"/>
      <c r="AX42" s="595"/>
      <c r="AY42" s="595"/>
      <c r="AZ42" s="595"/>
      <c r="BA42" s="595"/>
      <c r="BB42" s="595"/>
      <c r="BC42" s="595"/>
      <c r="BD42" s="595"/>
      <c r="BE42" s="595"/>
      <c r="BF42" s="595"/>
      <c r="BG42" s="595"/>
      <c r="BH42" s="595"/>
      <c r="BI42" s="595"/>
      <c r="BJ42" s="595"/>
      <c r="BK42" s="595"/>
      <c r="BL42" s="595"/>
      <c r="BM42" s="595"/>
      <c r="BN42" s="595"/>
      <c r="BO42" s="595"/>
      <c r="BP42" s="595"/>
      <c r="BQ42" s="595"/>
      <c r="BR42" s="595"/>
      <c r="BS42" s="595"/>
      <c r="BT42" s="595"/>
      <c r="BU42" s="595"/>
      <c r="BV42" s="595"/>
      <c r="BW42" s="596"/>
      <c r="BX42" s="610"/>
      <c r="BY42" s="595"/>
      <c r="BZ42" s="595"/>
      <c r="CA42" s="595"/>
      <c r="CB42" s="595"/>
      <c r="CC42" s="595"/>
      <c r="CD42" s="595"/>
      <c r="CE42" s="595"/>
      <c r="CF42" s="595"/>
      <c r="CG42" s="595"/>
      <c r="CH42" s="595"/>
      <c r="CI42" s="595"/>
      <c r="CJ42" s="595"/>
      <c r="CK42" s="595"/>
      <c r="CL42" s="595"/>
      <c r="CM42" s="595"/>
      <c r="CN42" s="595"/>
      <c r="CO42" s="595"/>
      <c r="CP42" s="595"/>
      <c r="CQ42" s="595"/>
      <c r="CR42" s="595"/>
      <c r="CS42" s="595"/>
      <c r="CT42" s="595"/>
      <c r="CU42" s="595"/>
      <c r="CV42" s="595"/>
      <c r="CW42" s="595"/>
      <c r="CX42" s="595"/>
      <c r="CY42" s="595"/>
      <c r="CZ42" s="595"/>
      <c r="DA42" s="596"/>
    </row>
    <row r="43" spans="1:107" ht="7.5" customHeight="1" x14ac:dyDescent="0.15">
      <c r="A43" s="605"/>
      <c r="B43" s="606"/>
      <c r="C43" s="606"/>
      <c r="D43" s="606"/>
      <c r="E43" s="606"/>
      <c r="F43" s="606"/>
      <c r="G43" s="606"/>
      <c r="H43" s="606"/>
      <c r="I43" s="606"/>
      <c r="J43" s="606"/>
      <c r="K43" s="606"/>
      <c r="L43" s="606"/>
      <c r="M43" s="606"/>
      <c r="N43" s="597">
        <f>入力用!N55</f>
        <v>19500</v>
      </c>
      <c r="O43" s="598"/>
      <c r="P43" s="598"/>
      <c r="Q43" s="598"/>
      <c r="R43" s="598"/>
      <c r="S43" s="598"/>
      <c r="T43" s="598"/>
      <c r="U43" s="598"/>
      <c r="V43" s="598"/>
      <c r="W43" s="598"/>
      <c r="X43" s="598">
        <f>入力用!X55</f>
        <v>14500</v>
      </c>
      <c r="Y43" s="598"/>
      <c r="Z43" s="598"/>
      <c r="AA43" s="598"/>
      <c r="AB43" s="598"/>
      <c r="AC43" s="598"/>
      <c r="AD43" s="598"/>
      <c r="AE43" s="598"/>
      <c r="AF43" s="598"/>
      <c r="AG43" s="598"/>
      <c r="AH43" s="598">
        <f>入力用!AH55</f>
        <v>11000</v>
      </c>
      <c r="AI43" s="598"/>
      <c r="AJ43" s="598"/>
      <c r="AK43" s="598"/>
      <c r="AL43" s="598"/>
      <c r="AM43" s="598"/>
      <c r="AN43" s="598"/>
      <c r="AO43" s="598"/>
      <c r="AP43" s="598"/>
      <c r="AQ43" s="601"/>
      <c r="AR43" s="597">
        <f>入力用!AR55</f>
        <v>19500</v>
      </c>
      <c r="AS43" s="598"/>
      <c r="AT43" s="598"/>
      <c r="AU43" s="598"/>
      <c r="AV43" s="598"/>
      <c r="AW43" s="598"/>
      <c r="AX43" s="598"/>
      <c r="AY43" s="598"/>
      <c r="AZ43" s="598"/>
      <c r="BA43" s="598"/>
      <c r="BB43" s="598">
        <f>入力用!BB55</f>
        <v>14500</v>
      </c>
      <c r="BC43" s="598"/>
      <c r="BD43" s="598"/>
      <c r="BE43" s="598"/>
      <c r="BF43" s="598"/>
      <c r="BG43" s="598"/>
      <c r="BH43" s="598"/>
      <c r="BI43" s="598"/>
      <c r="BJ43" s="598"/>
      <c r="BK43" s="598"/>
      <c r="BL43" s="598"/>
      <c r="BM43" s="598">
        <f>入力用!BM55</f>
        <v>11000</v>
      </c>
      <c r="BN43" s="598"/>
      <c r="BO43" s="598"/>
      <c r="BP43" s="598"/>
      <c r="BQ43" s="598"/>
      <c r="BR43" s="598"/>
      <c r="BS43" s="598"/>
      <c r="BT43" s="598"/>
      <c r="BU43" s="598"/>
      <c r="BV43" s="598"/>
      <c r="BW43" s="601"/>
      <c r="BX43" s="603">
        <f>入力用!BX55</f>
        <v>19500</v>
      </c>
      <c r="BY43" s="598"/>
      <c r="BZ43" s="598"/>
      <c r="CA43" s="598"/>
      <c r="CB43" s="598"/>
      <c r="CC43" s="598"/>
      <c r="CD43" s="598"/>
      <c r="CE43" s="598"/>
      <c r="CF43" s="598"/>
      <c r="CG43" s="598"/>
      <c r="CH43" s="598">
        <f>入力用!CH55</f>
        <v>14500</v>
      </c>
      <c r="CI43" s="598"/>
      <c r="CJ43" s="598"/>
      <c r="CK43" s="598"/>
      <c r="CL43" s="598"/>
      <c r="CM43" s="598"/>
      <c r="CN43" s="598"/>
      <c r="CO43" s="598"/>
      <c r="CP43" s="598"/>
      <c r="CQ43" s="598"/>
      <c r="CR43" s="598">
        <f>入力用!CR55</f>
        <v>11000</v>
      </c>
      <c r="CS43" s="598"/>
      <c r="CT43" s="598"/>
      <c r="CU43" s="598"/>
      <c r="CV43" s="598"/>
      <c r="CW43" s="598"/>
      <c r="CX43" s="598"/>
      <c r="CY43" s="598"/>
      <c r="CZ43" s="598"/>
      <c r="DA43" s="601"/>
    </row>
    <row r="44" spans="1:107" ht="7.5" customHeight="1" x14ac:dyDescent="0.15">
      <c r="A44" s="607"/>
      <c r="B44" s="608"/>
      <c r="C44" s="608"/>
      <c r="D44" s="608"/>
      <c r="E44" s="608"/>
      <c r="F44" s="608"/>
      <c r="G44" s="608"/>
      <c r="H44" s="608"/>
      <c r="I44" s="608"/>
      <c r="J44" s="608"/>
      <c r="K44" s="608"/>
      <c r="L44" s="608"/>
      <c r="M44" s="608"/>
      <c r="N44" s="599"/>
      <c r="O44" s="600"/>
      <c r="P44" s="600"/>
      <c r="Q44" s="600"/>
      <c r="R44" s="600"/>
      <c r="S44" s="600"/>
      <c r="T44" s="600"/>
      <c r="U44" s="600"/>
      <c r="V44" s="600"/>
      <c r="W44" s="600"/>
      <c r="X44" s="600"/>
      <c r="Y44" s="600"/>
      <c r="Z44" s="600"/>
      <c r="AA44" s="600"/>
      <c r="AB44" s="600"/>
      <c r="AC44" s="600"/>
      <c r="AD44" s="600"/>
      <c r="AE44" s="600"/>
      <c r="AF44" s="600"/>
      <c r="AG44" s="600"/>
      <c r="AH44" s="600"/>
      <c r="AI44" s="600"/>
      <c r="AJ44" s="600"/>
      <c r="AK44" s="600"/>
      <c r="AL44" s="600"/>
      <c r="AM44" s="600"/>
      <c r="AN44" s="600"/>
      <c r="AO44" s="600"/>
      <c r="AP44" s="600"/>
      <c r="AQ44" s="602"/>
      <c r="AR44" s="599"/>
      <c r="AS44" s="600"/>
      <c r="AT44" s="600"/>
      <c r="AU44" s="600"/>
      <c r="AV44" s="600"/>
      <c r="AW44" s="600"/>
      <c r="AX44" s="600"/>
      <c r="AY44" s="600"/>
      <c r="AZ44" s="600"/>
      <c r="BA44" s="600"/>
      <c r="BB44" s="600"/>
      <c r="BC44" s="600"/>
      <c r="BD44" s="600"/>
      <c r="BE44" s="600"/>
      <c r="BF44" s="600"/>
      <c r="BG44" s="600"/>
      <c r="BH44" s="600"/>
      <c r="BI44" s="600"/>
      <c r="BJ44" s="600"/>
      <c r="BK44" s="600"/>
      <c r="BL44" s="600"/>
      <c r="BM44" s="600"/>
      <c r="BN44" s="600"/>
      <c r="BO44" s="600"/>
      <c r="BP44" s="600"/>
      <c r="BQ44" s="600"/>
      <c r="BR44" s="600"/>
      <c r="BS44" s="600"/>
      <c r="BT44" s="600"/>
      <c r="BU44" s="600"/>
      <c r="BV44" s="600"/>
      <c r="BW44" s="602"/>
      <c r="BX44" s="604"/>
      <c r="BY44" s="600"/>
      <c r="BZ44" s="600"/>
      <c r="CA44" s="600"/>
      <c r="CB44" s="600"/>
      <c r="CC44" s="600"/>
      <c r="CD44" s="600"/>
      <c r="CE44" s="600"/>
      <c r="CF44" s="600"/>
      <c r="CG44" s="600"/>
      <c r="CH44" s="600"/>
      <c r="CI44" s="600"/>
      <c r="CJ44" s="600"/>
      <c r="CK44" s="600"/>
      <c r="CL44" s="600"/>
      <c r="CM44" s="600"/>
      <c r="CN44" s="600"/>
      <c r="CO44" s="600"/>
      <c r="CP44" s="600"/>
      <c r="CQ44" s="600"/>
      <c r="CR44" s="600"/>
      <c r="CS44" s="600"/>
      <c r="CT44" s="600"/>
      <c r="CU44" s="600"/>
      <c r="CV44" s="600"/>
      <c r="CW44" s="600"/>
      <c r="CX44" s="600"/>
      <c r="CY44" s="600"/>
      <c r="CZ44" s="600"/>
      <c r="DA44" s="602"/>
    </row>
    <row r="45" spans="1:107" ht="7.5" customHeight="1" x14ac:dyDescent="0.15">
      <c r="A45" s="384" t="s">
        <v>5</v>
      </c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6"/>
      <c r="N45" s="536" t="s">
        <v>10</v>
      </c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14"/>
      <c r="AR45" s="16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7"/>
      <c r="BG45" s="7"/>
      <c r="BH45" s="7"/>
      <c r="BI45" s="36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5"/>
      <c r="BX45" s="542" t="s">
        <v>42</v>
      </c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  <c r="CJ45" s="543"/>
      <c r="CK45" s="543"/>
      <c r="CL45" s="543"/>
      <c r="CM45" s="543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4"/>
      <c r="DB45" s="2"/>
      <c r="DC45" s="2"/>
    </row>
    <row r="46" spans="1:107" ht="7.5" customHeight="1" x14ac:dyDescent="0.15">
      <c r="A46" s="387"/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9"/>
      <c r="N46" s="538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14"/>
      <c r="AR46" s="16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25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7"/>
      <c r="BX46" s="367"/>
      <c r="BY46" s="544"/>
      <c r="BZ46" s="544"/>
      <c r="CA46" s="544"/>
      <c r="CB46" s="544"/>
      <c r="CC46" s="544"/>
      <c r="CD46" s="544"/>
      <c r="CE46" s="544"/>
      <c r="CF46" s="544"/>
      <c r="CG46" s="544"/>
      <c r="CH46" s="544"/>
      <c r="CI46" s="544"/>
      <c r="CJ46" s="544"/>
      <c r="CK46" s="544"/>
      <c r="CL46" s="544"/>
      <c r="CM46" s="544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4"/>
      <c r="DB46" s="2"/>
      <c r="DC46" s="2"/>
    </row>
    <row r="47" spans="1:107" ht="7.5" customHeight="1" x14ac:dyDescent="0.15">
      <c r="A47" s="387"/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9"/>
      <c r="N47" s="538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4"/>
      <c r="AL47" s="4"/>
      <c r="AM47" s="4"/>
      <c r="AN47" s="4"/>
      <c r="AO47" s="4"/>
      <c r="AP47" s="4"/>
      <c r="AQ47" s="14"/>
      <c r="AR47" s="16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25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7"/>
      <c r="BX47" s="367"/>
      <c r="BY47" s="544"/>
      <c r="BZ47" s="544"/>
      <c r="CA47" s="544"/>
      <c r="CB47" s="544"/>
      <c r="CC47" s="544"/>
      <c r="CD47" s="544"/>
      <c r="CE47" s="544"/>
      <c r="CF47" s="544"/>
      <c r="CG47" s="544"/>
      <c r="CH47" s="544"/>
      <c r="CI47" s="544"/>
      <c r="CJ47" s="544"/>
      <c r="CK47" s="544"/>
      <c r="CL47" s="544"/>
      <c r="CM47" s="544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4"/>
      <c r="DB47" s="2"/>
      <c r="DC47" s="2"/>
    </row>
    <row r="48" spans="1:107" ht="7.5" customHeight="1" x14ac:dyDescent="0.15">
      <c r="A48" s="387"/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9"/>
      <c r="N48" s="538"/>
      <c r="O48" s="539"/>
      <c r="P48" s="539"/>
      <c r="Q48" s="539"/>
      <c r="R48" s="539"/>
      <c r="S48" s="539"/>
      <c r="T48" s="539"/>
      <c r="U48" s="539"/>
      <c r="V48" s="539"/>
      <c r="W48" s="539"/>
      <c r="X48" s="539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4"/>
      <c r="AR48" s="1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8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30"/>
      <c r="BX48" s="367"/>
      <c r="BY48" s="544"/>
      <c r="BZ48" s="544"/>
      <c r="CA48" s="544"/>
      <c r="CB48" s="544"/>
      <c r="CC48" s="544"/>
      <c r="CD48" s="544"/>
      <c r="CE48" s="544"/>
      <c r="CF48" s="544"/>
      <c r="CG48" s="544"/>
      <c r="CH48" s="544"/>
      <c r="CI48" s="544"/>
      <c r="CJ48" s="544"/>
      <c r="CK48" s="544"/>
      <c r="CL48" s="544"/>
      <c r="CM48" s="544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4"/>
      <c r="DB48" s="2"/>
      <c r="DC48" s="2"/>
    </row>
    <row r="49" spans="1:107" ht="7.5" customHeight="1" x14ac:dyDescent="0.15">
      <c r="A49" s="387"/>
      <c r="B49" s="388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9"/>
      <c r="N49" s="538"/>
      <c r="O49" s="539"/>
      <c r="P49" s="539"/>
      <c r="Q49" s="539"/>
      <c r="R49" s="539"/>
      <c r="S49" s="539"/>
      <c r="T49" s="539"/>
      <c r="U49" s="539"/>
      <c r="V49" s="539"/>
      <c r="W49" s="539"/>
      <c r="X49" s="539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2"/>
      <c r="AL49" s="2"/>
      <c r="AM49" s="2"/>
      <c r="AN49" s="2"/>
      <c r="AO49" s="2"/>
      <c r="AP49" s="2"/>
      <c r="AQ49" s="24"/>
      <c r="AR49" s="1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8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30"/>
      <c r="BX49" s="367"/>
      <c r="BY49" s="544"/>
      <c r="BZ49" s="544"/>
      <c r="CA49" s="544"/>
      <c r="CB49" s="544"/>
      <c r="CC49" s="544"/>
      <c r="CD49" s="544"/>
      <c r="CE49" s="544"/>
      <c r="CF49" s="544"/>
      <c r="CG49" s="544"/>
      <c r="CH49" s="544"/>
      <c r="CI49" s="544"/>
      <c r="CJ49" s="544"/>
      <c r="CK49" s="544"/>
      <c r="CL49" s="544"/>
      <c r="CM49" s="544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4"/>
      <c r="DB49" s="2"/>
      <c r="DC49" s="2"/>
    </row>
    <row r="50" spans="1:107" ht="7.5" customHeight="1" x14ac:dyDescent="0.15">
      <c r="A50" s="387"/>
      <c r="B50" s="388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9"/>
      <c r="N50" s="538"/>
      <c r="O50" s="539"/>
      <c r="P50" s="539"/>
      <c r="Q50" s="539"/>
      <c r="R50" s="539"/>
      <c r="S50" s="539"/>
      <c r="T50" s="539"/>
      <c r="U50" s="539"/>
      <c r="V50" s="539"/>
      <c r="W50" s="539"/>
      <c r="X50" s="539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15"/>
      <c r="AR50" s="10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2"/>
      <c r="BG50" s="2"/>
      <c r="BH50" s="2"/>
      <c r="BI50" s="28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30"/>
      <c r="BX50" s="367"/>
      <c r="BY50" s="544"/>
      <c r="BZ50" s="544"/>
      <c r="CA50" s="544"/>
      <c r="CB50" s="544"/>
      <c r="CC50" s="544"/>
      <c r="CD50" s="544"/>
      <c r="CE50" s="544"/>
      <c r="CF50" s="544"/>
      <c r="CG50" s="544"/>
      <c r="CH50" s="544"/>
      <c r="CI50" s="544"/>
      <c r="CJ50" s="544"/>
      <c r="CK50" s="544"/>
      <c r="CL50" s="544"/>
      <c r="CM50" s="544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4"/>
      <c r="DB50" s="2"/>
      <c r="DC50" s="2"/>
    </row>
    <row r="51" spans="1:107" ht="7.5" customHeight="1" x14ac:dyDescent="0.15">
      <c r="A51" s="387"/>
      <c r="B51" s="388"/>
      <c r="C51" s="388"/>
      <c r="D51" s="388"/>
      <c r="E51" s="388"/>
      <c r="F51" s="388"/>
      <c r="G51" s="388"/>
      <c r="H51" s="388"/>
      <c r="I51" s="388"/>
      <c r="J51" s="388"/>
      <c r="K51" s="388"/>
      <c r="L51" s="388"/>
      <c r="M51" s="389"/>
      <c r="N51" s="538"/>
      <c r="O51" s="539"/>
      <c r="P51" s="539"/>
      <c r="Q51" s="539"/>
      <c r="R51" s="539"/>
      <c r="S51" s="539"/>
      <c r="T51" s="539"/>
      <c r="U51" s="539"/>
      <c r="V51" s="539"/>
      <c r="W51" s="539"/>
      <c r="X51" s="539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15"/>
      <c r="AR51" s="10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2"/>
      <c r="BG51" s="2"/>
      <c r="BH51" s="2"/>
      <c r="BI51" s="28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30"/>
      <c r="BX51" s="367"/>
      <c r="BY51" s="544"/>
      <c r="BZ51" s="544"/>
      <c r="CA51" s="544"/>
      <c r="CB51" s="544"/>
      <c r="CC51" s="544"/>
      <c r="CD51" s="544"/>
      <c r="CE51" s="544"/>
      <c r="CF51" s="544"/>
      <c r="CG51" s="544"/>
      <c r="CH51" s="544"/>
      <c r="CI51" s="544"/>
      <c r="CJ51" s="544"/>
      <c r="CK51" s="544"/>
      <c r="CL51" s="544"/>
      <c r="CM51" s="544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4"/>
      <c r="DB51" s="2"/>
      <c r="DC51" s="2"/>
    </row>
    <row r="52" spans="1:107" ht="7.5" customHeight="1" x14ac:dyDescent="0.15">
      <c r="A52" s="387"/>
      <c r="B52" s="388"/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9"/>
      <c r="N52" s="538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15"/>
      <c r="AR52" s="10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3"/>
      <c r="BG52" s="3"/>
      <c r="BH52" s="3"/>
      <c r="BI52" s="31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29"/>
      <c r="BW52" s="30"/>
      <c r="BX52" s="367"/>
      <c r="BY52" s="544"/>
      <c r="BZ52" s="544"/>
      <c r="CA52" s="544"/>
      <c r="CB52" s="544"/>
      <c r="CC52" s="544"/>
      <c r="CD52" s="544"/>
      <c r="CE52" s="544"/>
      <c r="CF52" s="544"/>
      <c r="CG52" s="544"/>
      <c r="CH52" s="544"/>
      <c r="CI52" s="544"/>
      <c r="CJ52" s="544"/>
      <c r="CK52" s="544"/>
      <c r="CL52" s="544"/>
      <c r="CM52" s="544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4"/>
      <c r="DB52" s="2"/>
      <c r="DC52" s="2"/>
    </row>
    <row r="53" spans="1:107" ht="7.5" customHeight="1" x14ac:dyDescent="0.15">
      <c r="A53" s="387"/>
      <c r="B53" s="388"/>
      <c r="C53" s="388"/>
      <c r="D53" s="388"/>
      <c r="E53" s="388"/>
      <c r="F53" s="388"/>
      <c r="G53" s="388"/>
      <c r="H53" s="388"/>
      <c r="I53" s="388"/>
      <c r="J53" s="388"/>
      <c r="K53" s="388"/>
      <c r="L53" s="388"/>
      <c r="M53" s="389"/>
      <c r="N53" s="538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13"/>
      <c r="AR53" s="1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3"/>
      <c r="BG53" s="3"/>
      <c r="BH53" s="3"/>
      <c r="BI53" s="31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29"/>
      <c r="BW53" s="30"/>
      <c r="BX53" s="367"/>
      <c r="BY53" s="544"/>
      <c r="BZ53" s="544"/>
      <c r="CA53" s="544"/>
      <c r="CB53" s="544"/>
      <c r="CC53" s="544"/>
      <c r="CD53" s="544"/>
      <c r="CE53" s="544"/>
      <c r="CF53" s="544"/>
      <c r="CG53" s="544"/>
      <c r="CH53" s="544"/>
      <c r="CI53" s="544"/>
      <c r="CJ53" s="544"/>
      <c r="CK53" s="544"/>
      <c r="CL53" s="544"/>
      <c r="CM53" s="544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4"/>
      <c r="DB53" s="2"/>
      <c r="DC53" s="2"/>
    </row>
    <row r="54" spans="1:107" ht="7.5" customHeight="1" x14ac:dyDescent="0.15">
      <c r="A54" s="387"/>
      <c r="B54" s="388"/>
      <c r="C54" s="388"/>
      <c r="D54" s="388"/>
      <c r="E54" s="388"/>
      <c r="F54" s="388"/>
      <c r="G54" s="388"/>
      <c r="H54" s="388"/>
      <c r="I54" s="388"/>
      <c r="J54" s="388"/>
      <c r="K54" s="388"/>
      <c r="L54" s="388"/>
      <c r="M54" s="389"/>
      <c r="N54" s="538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13"/>
      <c r="AR54" s="1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3"/>
      <c r="BG54" s="3"/>
      <c r="BH54" s="3"/>
      <c r="BI54" s="31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26"/>
      <c r="BW54" s="33"/>
      <c r="BX54" s="367"/>
      <c r="BY54" s="544"/>
      <c r="BZ54" s="544"/>
      <c r="CA54" s="544"/>
      <c r="CB54" s="544"/>
      <c r="CC54" s="544"/>
      <c r="CD54" s="544"/>
      <c r="CE54" s="544"/>
      <c r="CF54" s="544"/>
      <c r="CG54" s="544"/>
      <c r="CH54" s="544"/>
      <c r="CI54" s="544"/>
      <c r="CJ54" s="544"/>
      <c r="CK54" s="544"/>
      <c r="CL54" s="544"/>
      <c r="CM54" s="544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24"/>
      <c r="DB54" s="2"/>
      <c r="DC54" s="2"/>
    </row>
    <row r="55" spans="1:107" ht="7.5" customHeight="1" x14ac:dyDescent="0.15">
      <c r="A55" s="387"/>
      <c r="B55" s="388"/>
      <c r="C55" s="388"/>
      <c r="D55" s="388"/>
      <c r="E55" s="388"/>
      <c r="F55" s="388"/>
      <c r="G55" s="388"/>
      <c r="H55" s="388"/>
      <c r="I55" s="388"/>
      <c r="J55" s="388"/>
      <c r="K55" s="388"/>
      <c r="L55" s="388"/>
      <c r="M55" s="389"/>
      <c r="N55" s="538"/>
      <c r="O55" s="539"/>
      <c r="P55" s="539"/>
      <c r="Q55" s="539"/>
      <c r="R55" s="539"/>
      <c r="S55" s="539"/>
      <c r="T55" s="539"/>
      <c r="U55" s="539"/>
      <c r="V55" s="539"/>
      <c r="W55" s="539"/>
      <c r="X55" s="539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13"/>
      <c r="AR55" s="1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3"/>
      <c r="BG55" s="3"/>
      <c r="BH55" s="3"/>
      <c r="BI55" s="31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4"/>
      <c r="BW55" s="33"/>
      <c r="BX55" s="367"/>
      <c r="BY55" s="544"/>
      <c r="BZ55" s="544"/>
      <c r="CA55" s="544"/>
      <c r="CB55" s="544"/>
      <c r="CC55" s="544"/>
      <c r="CD55" s="544"/>
      <c r="CE55" s="544"/>
      <c r="CF55" s="544"/>
      <c r="CG55" s="544"/>
      <c r="CH55" s="544"/>
      <c r="CI55" s="544"/>
      <c r="CJ55" s="544"/>
      <c r="CK55" s="544"/>
      <c r="CL55" s="544"/>
      <c r="CM55" s="544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24"/>
      <c r="DB55" s="2"/>
      <c r="DC55" s="2"/>
    </row>
    <row r="56" spans="1:107" ht="7.5" customHeight="1" x14ac:dyDescent="0.15">
      <c r="A56" s="387"/>
      <c r="B56" s="388"/>
      <c r="C56" s="388"/>
      <c r="D56" s="388"/>
      <c r="E56" s="388"/>
      <c r="F56" s="388"/>
      <c r="G56" s="388"/>
      <c r="H56" s="388"/>
      <c r="I56" s="388"/>
      <c r="J56" s="388"/>
      <c r="K56" s="388"/>
      <c r="L56" s="388"/>
      <c r="M56" s="389"/>
      <c r="N56" s="538"/>
      <c r="O56" s="539"/>
      <c r="P56" s="539"/>
      <c r="Q56" s="539"/>
      <c r="R56" s="539"/>
      <c r="S56" s="539"/>
      <c r="T56" s="539"/>
      <c r="U56" s="539"/>
      <c r="V56" s="539"/>
      <c r="W56" s="539"/>
      <c r="X56" s="539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14"/>
      <c r="AR56" s="16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2"/>
      <c r="BG56" s="2"/>
      <c r="BH56" s="2"/>
      <c r="BI56" s="28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33"/>
      <c r="BX56" s="367"/>
      <c r="BY56" s="544"/>
      <c r="BZ56" s="544"/>
      <c r="CA56" s="544"/>
      <c r="CB56" s="544"/>
      <c r="CC56" s="544"/>
      <c r="CD56" s="544"/>
      <c r="CE56" s="544"/>
      <c r="CF56" s="544"/>
      <c r="CG56" s="544"/>
      <c r="CH56" s="544"/>
      <c r="CI56" s="544"/>
      <c r="CJ56" s="544"/>
      <c r="CK56" s="544"/>
      <c r="CL56" s="544"/>
      <c r="CM56" s="544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24"/>
      <c r="DB56" s="2"/>
      <c r="DC56" s="2"/>
    </row>
    <row r="57" spans="1:107" ht="7.5" customHeight="1" x14ac:dyDescent="0.15">
      <c r="A57" s="387"/>
      <c r="B57" s="388"/>
      <c r="C57" s="388"/>
      <c r="D57" s="388"/>
      <c r="E57" s="388"/>
      <c r="F57" s="388"/>
      <c r="G57" s="388"/>
      <c r="H57" s="388"/>
      <c r="I57" s="388"/>
      <c r="J57" s="388"/>
      <c r="K57" s="388"/>
      <c r="L57" s="388"/>
      <c r="M57" s="389"/>
      <c r="N57" s="538"/>
      <c r="O57" s="539"/>
      <c r="P57" s="539"/>
      <c r="Q57" s="539"/>
      <c r="R57" s="539"/>
      <c r="S57" s="539"/>
      <c r="T57" s="539"/>
      <c r="U57" s="539"/>
      <c r="V57" s="539"/>
      <c r="W57" s="539"/>
      <c r="X57" s="539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14"/>
      <c r="AR57" s="16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2"/>
      <c r="BG57" s="2"/>
      <c r="BH57" s="2"/>
      <c r="BI57" s="28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35"/>
      <c r="BX57" s="367"/>
      <c r="BY57" s="544"/>
      <c r="BZ57" s="544"/>
      <c r="CA57" s="544"/>
      <c r="CB57" s="544"/>
      <c r="CC57" s="544"/>
      <c r="CD57" s="544"/>
      <c r="CE57" s="544"/>
      <c r="CF57" s="544"/>
      <c r="CG57" s="544"/>
      <c r="CH57" s="544"/>
      <c r="CI57" s="544"/>
      <c r="CJ57" s="544"/>
      <c r="CK57" s="544"/>
      <c r="CL57" s="544"/>
      <c r="CM57" s="544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13"/>
      <c r="DB57" s="7"/>
      <c r="DC57" s="7"/>
    </row>
    <row r="58" spans="1:107" ht="7.5" customHeight="1" x14ac:dyDescent="0.15">
      <c r="A58" s="387"/>
      <c r="B58" s="388"/>
      <c r="C58" s="388"/>
      <c r="D58" s="388"/>
      <c r="E58" s="388"/>
      <c r="F58" s="388"/>
      <c r="G58" s="388"/>
      <c r="H58" s="388"/>
      <c r="I58" s="388"/>
      <c r="J58" s="388"/>
      <c r="K58" s="388"/>
      <c r="L58" s="388"/>
      <c r="M58" s="389"/>
      <c r="N58" s="538"/>
      <c r="O58" s="539"/>
      <c r="P58" s="539"/>
      <c r="Q58" s="539"/>
      <c r="R58" s="539"/>
      <c r="S58" s="539"/>
      <c r="T58" s="539"/>
      <c r="U58" s="539"/>
      <c r="V58" s="539"/>
      <c r="W58" s="539"/>
      <c r="X58" s="539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13"/>
      <c r="AR58" s="1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2"/>
      <c r="BG58" s="2"/>
      <c r="BH58" s="2"/>
      <c r="BI58" s="28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35"/>
      <c r="BX58" s="367"/>
      <c r="BY58" s="544"/>
      <c r="BZ58" s="544"/>
      <c r="CA58" s="544"/>
      <c r="CB58" s="544"/>
      <c r="CC58" s="544"/>
      <c r="CD58" s="544"/>
      <c r="CE58" s="544"/>
      <c r="CF58" s="544"/>
      <c r="CG58" s="544"/>
      <c r="CH58" s="544"/>
      <c r="CI58" s="544"/>
      <c r="CJ58" s="544"/>
      <c r="CK58" s="544"/>
      <c r="CL58" s="544"/>
      <c r="CM58" s="544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13"/>
      <c r="DB58" s="7"/>
      <c r="DC58" s="7"/>
    </row>
    <row r="59" spans="1:107" ht="7.5" customHeight="1" x14ac:dyDescent="0.15">
      <c r="A59" s="387"/>
      <c r="B59" s="388"/>
      <c r="C59" s="388"/>
      <c r="D59" s="388"/>
      <c r="E59" s="388"/>
      <c r="F59" s="388"/>
      <c r="G59" s="388"/>
      <c r="H59" s="388"/>
      <c r="I59" s="388"/>
      <c r="J59" s="388"/>
      <c r="K59" s="388"/>
      <c r="L59" s="388"/>
      <c r="M59" s="389"/>
      <c r="N59" s="538"/>
      <c r="O59" s="539"/>
      <c r="P59" s="539"/>
      <c r="Q59" s="539"/>
      <c r="R59" s="539"/>
      <c r="S59" s="539"/>
      <c r="T59" s="539"/>
      <c r="U59" s="539"/>
      <c r="V59" s="539"/>
      <c r="W59" s="539"/>
      <c r="X59" s="539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13"/>
      <c r="AR59" s="1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36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5"/>
      <c r="BX59" s="367"/>
      <c r="BY59" s="544"/>
      <c r="BZ59" s="544"/>
      <c r="CA59" s="544"/>
      <c r="CB59" s="544"/>
      <c r="CC59" s="544"/>
      <c r="CD59" s="544"/>
      <c r="CE59" s="544"/>
      <c r="CF59" s="544"/>
      <c r="CG59" s="544"/>
      <c r="CH59" s="544"/>
      <c r="CI59" s="544"/>
      <c r="CJ59" s="544"/>
      <c r="CK59" s="544"/>
      <c r="CL59" s="544"/>
      <c r="CM59" s="544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13"/>
      <c r="DB59" s="7"/>
      <c r="DC59" s="7"/>
    </row>
    <row r="60" spans="1:107" ht="7.5" customHeight="1" x14ac:dyDescent="0.15">
      <c r="A60" s="387"/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9"/>
      <c r="N60" s="538"/>
      <c r="O60" s="539"/>
      <c r="P60" s="539"/>
      <c r="Q60" s="539"/>
      <c r="R60" s="539"/>
      <c r="S60" s="539"/>
      <c r="T60" s="539"/>
      <c r="U60" s="539"/>
      <c r="V60" s="539"/>
      <c r="W60" s="539"/>
      <c r="X60" s="539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13"/>
      <c r="AR60" s="1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36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5"/>
      <c r="BX60" s="367"/>
      <c r="BY60" s="544"/>
      <c r="BZ60" s="544"/>
      <c r="CA60" s="544"/>
      <c r="CB60" s="544"/>
      <c r="CC60" s="544"/>
      <c r="CD60" s="544"/>
      <c r="CE60" s="544"/>
      <c r="CF60" s="544"/>
      <c r="CG60" s="544"/>
      <c r="CH60" s="544"/>
      <c r="CI60" s="544"/>
      <c r="CJ60" s="544"/>
      <c r="CK60" s="544"/>
      <c r="CL60" s="544"/>
      <c r="CM60" s="544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13"/>
      <c r="DB60" s="7"/>
      <c r="DC60" s="7"/>
    </row>
    <row r="61" spans="1:107" ht="7.5" customHeight="1" x14ac:dyDescent="0.15">
      <c r="A61" s="387"/>
      <c r="B61" s="388"/>
      <c r="C61" s="388"/>
      <c r="D61" s="388"/>
      <c r="E61" s="388"/>
      <c r="F61" s="388"/>
      <c r="G61" s="388"/>
      <c r="H61" s="388"/>
      <c r="I61" s="388"/>
      <c r="J61" s="388"/>
      <c r="K61" s="388"/>
      <c r="L61" s="388"/>
      <c r="M61" s="389"/>
      <c r="N61" s="538"/>
      <c r="O61" s="539"/>
      <c r="P61" s="539"/>
      <c r="Q61" s="539"/>
      <c r="R61" s="539"/>
      <c r="S61" s="539"/>
      <c r="T61" s="539"/>
      <c r="U61" s="539"/>
      <c r="V61" s="539"/>
      <c r="W61" s="539"/>
      <c r="X61" s="539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14"/>
      <c r="AR61" s="16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7"/>
      <c r="BG61" s="7"/>
      <c r="BH61" s="7"/>
      <c r="BI61" s="36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27"/>
      <c r="BX61" s="367"/>
      <c r="BY61" s="544"/>
      <c r="BZ61" s="544"/>
      <c r="CA61" s="544"/>
      <c r="CB61" s="544"/>
      <c r="CC61" s="544"/>
      <c r="CD61" s="544"/>
      <c r="CE61" s="544"/>
      <c r="CF61" s="544"/>
      <c r="CG61" s="544"/>
      <c r="CH61" s="544"/>
      <c r="CI61" s="544"/>
      <c r="CJ61" s="544"/>
      <c r="CK61" s="544"/>
      <c r="CL61" s="544"/>
      <c r="CM61" s="54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14"/>
      <c r="DB61" s="4"/>
      <c r="DC61" s="4"/>
    </row>
    <row r="62" spans="1:107" ht="7.5" customHeight="1" x14ac:dyDescent="0.15">
      <c r="A62" s="387"/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9"/>
      <c r="N62" s="538"/>
      <c r="O62" s="539"/>
      <c r="P62" s="539"/>
      <c r="Q62" s="539"/>
      <c r="R62" s="539"/>
      <c r="S62" s="539"/>
      <c r="T62" s="539"/>
      <c r="U62" s="539"/>
      <c r="V62" s="539"/>
      <c r="W62" s="539"/>
      <c r="X62" s="539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14"/>
      <c r="AR62" s="16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25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7"/>
      <c r="BX62" s="367"/>
      <c r="BY62" s="544"/>
      <c r="BZ62" s="544"/>
      <c r="CA62" s="544"/>
      <c r="CB62" s="544"/>
      <c r="CC62" s="544"/>
      <c r="CD62" s="544"/>
      <c r="CE62" s="544"/>
      <c r="CF62" s="544"/>
      <c r="CG62" s="544"/>
      <c r="CH62" s="544"/>
      <c r="CI62" s="544"/>
      <c r="CJ62" s="544"/>
      <c r="CK62" s="544"/>
      <c r="CL62" s="544"/>
      <c r="CM62" s="54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14"/>
      <c r="DB62" s="4"/>
      <c r="DC62" s="4"/>
    </row>
    <row r="63" spans="1:107" ht="7.5" customHeight="1" x14ac:dyDescent="0.15">
      <c r="A63" s="387"/>
      <c r="B63" s="388"/>
      <c r="C63" s="388"/>
      <c r="D63" s="388"/>
      <c r="E63" s="388"/>
      <c r="F63" s="388"/>
      <c r="G63" s="388"/>
      <c r="H63" s="388"/>
      <c r="I63" s="388"/>
      <c r="J63" s="388"/>
      <c r="K63" s="388"/>
      <c r="L63" s="388"/>
      <c r="M63" s="389"/>
      <c r="N63" s="538"/>
      <c r="O63" s="539"/>
      <c r="P63" s="539"/>
      <c r="Q63" s="539"/>
      <c r="R63" s="539"/>
      <c r="S63" s="539"/>
      <c r="T63" s="539"/>
      <c r="U63" s="539"/>
      <c r="V63" s="539"/>
      <c r="W63" s="539"/>
      <c r="X63" s="539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13"/>
      <c r="AR63" s="1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4"/>
      <c r="BG63" s="4"/>
      <c r="BH63" s="4"/>
      <c r="BI63" s="25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35"/>
      <c r="BX63" s="367"/>
      <c r="BY63" s="544"/>
      <c r="BZ63" s="544"/>
      <c r="CA63" s="544"/>
      <c r="CB63" s="544"/>
      <c r="CC63" s="544"/>
      <c r="CD63" s="544"/>
      <c r="CE63" s="544"/>
      <c r="CF63" s="544"/>
      <c r="CG63" s="544"/>
      <c r="CH63" s="544"/>
      <c r="CI63" s="544"/>
      <c r="CJ63" s="544"/>
      <c r="CK63" s="544"/>
      <c r="CL63" s="544"/>
      <c r="CM63" s="544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13"/>
      <c r="DB63" s="7"/>
      <c r="DC63" s="7"/>
    </row>
    <row r="64" spans="1:107" ht="7.5" customHeight="1" x14ac:dyDescent="0.15">
      <c r="A64" s="387"/>
      <c r="B64" s="388"/>
      <c r="C64" s="388"/>
      <c r="D64" s="388"/>
      <c r="E64" s="388"/>
      <c r="F64" s="388"/>
      <c r="G64" s="388"/>
      <c r="H64" s="388"/>
      <c r="I64" s="388"/>
      <c r="J64" s="388"/>
      <c r="K64" s="388"/>
      <c r="L64" s="388"/>
      <c r="M64" s="389"/>
      <c r="N64" s="538"/>
      <c r="O64" s="539"/>
      <c r="P64" s="539"/>
      <c r="Q64" s="539"/>
      <c r="R64" s="539"/>
      <c r="S64" s="539"/>
      <c r="T64" s="539"/>
      <c r="U64" s="539"/>
      <c r="V64" s="539"/>
      <c r="W64" s="539"/>
      <c r="X64" s="539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13"/>
      <c r="AR64" s="1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36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5"/>
      <c r="BX64" s="367"/>
      <c r="BY64" s="544"/>
      <c r="BZ64" s="544"/>
      <c r="CA64" s="544"/>
      <c r="CB64" s="544"/>
      <c r="CC64" s="544"/>
      <c r="CD64" s="544"/>
      <c r="CE64" s="544"/>
      <c r="CF64" s="544"/>
      <c r="CG64" s="544"/>
      <c r="CH64" s="544"/>
      <c r="CI64" s="544"/>
      <c r="CJ64" s="544"/>
      <c r="CK64" s="544"/>
      <c r="CL64" s="544"/>
      <c r="CM64" s="544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13"/>
      <c r="DB64" s="7"/>
      <c r="DC64" s="7"/>
    </row>
    <row r="65" spans="1:107" ht="7.5" customHeight="1" x14ac:dyDescent="0.15">
      <c r="A65" s="387"/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9"/>
      <c r="N65" s="538"/>
      <c r="O65" s="539"/>
      <c r="P65" s="539"/>
      <c r="Q65" s="539"/>
      <c r="R65" s="539"/>
      <c r="S65" s="539"/>
      <c r="T65" s="539"/>
      <c r="U65" s="539"/>
      <c r="V65" s="539"/>
      <c r="W65" s="539"/>
      <c r="X65" s="539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13"/>
      <c r="AR65" s="1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36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5"/>
      <c r="BX65" s="367"/>
      <c r="BY65" s="544"/>
      <c r="BZ65" s="544"/>
      <c r="CA65" s="544"/>
      <c r="CB65" s="544"/>
      <c r="CC65" s="544"/>
      <c r="CD65" s="544"/>
      <c r="CE65" s="544"/>
      <c r="CF65" s="544"/>
      <c r="CG65" s="544"/>
      <c r="CH65" s="544"/>
      <c r="CI65" s="544"/>
      <c r="CJ65" s="544"/>
      <c r="CK65" s="544"/>
      <c r="CL65" s="544"/>
      <c r="CM65" s="544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13"/>
      <c r="DB65" s="7"/>
      <c r="DC65" s="7"/>
    </row>
    <row r="66" spans="1:107" ht="7.5" customHeight="1" x14ac:dyDescent="0.15">
      <c r="A66" s="387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9"/>
      <c r="N66" s="538"/>
      <c r="O66" s="539"/>
      <c r="P66" s="539"/>
      <c r="Q66" s="539"/>
      <c r="R66" s="539"/>
      <c r="S66" s="539"/>
      <c r="T66" s="539"/>
      <c r="U66" s="539"/>
      <c r="V66" s="539"/>
      <c r="W66" s="539"/>
      <c r="X66" s="539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14"/>
      <c r="AR66" s="16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7"/>
      <c r="BG66" s="7"/>
      <c r="BH66" s="7"/>
      <c r="BI66" s="1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13"/>
      <c r="BX66" s="367"/>
      <c r="BY66" s="544"/>
      <c r="BZ66" s="544"/>
      <c r="CA66" s="544"/>
      <c r="CB66" s="544"/>
      <c r="CC66" s="544"/>
      <c r="CD66" s="544"/>
      <c r="CE66" s="544"/>
      <c r="CF66" s="544"/>
      <c r="CG66" s="544"/>
      <c r="CH66" s="544"/>
      <c r="CI66" s="544"/>
      <c r="CJ66" s="544"/>
      <c r="CK66" s="544"/>
      <c r="CL66" s="544"/>
      <c r="CM66" s="544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13"/>
      <c r="DB66" s="7"/>
      <c r="DC66" s="7"/>
    </row>
    <row r="67" spans="1:107" ht="7.5" customHeight="1" x14ac:dyDescent="0.15">
      <c r="A67" s="387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389"/>
      <c r="N67" s="538"/>
      <c r="O67" s="539"/>
      <c r="P67" s="539"/>
      <c r="Q67" s="539"/>
      <c r="R67" s="539"/>
      <c r="S67" s="539"/>
      <c r="T67" s="539"/>
      <c r="U67" s="539"/>
      <c r="V67" s="539"/>
      <c r="W67" s="539"/>
      <c r="X67" s="539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14"/>
      <c r="AR67" s="16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6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14"/>
      <c r="BX67" s="367"/>
      <c r="BY67" s="544"/>
      <c r="BZ67" s="544"/>
      <c r="CA67" s="544"/>
      <c r="CB67" s="544"/>
      <c r="CC67" s="544"/>
      <c r="CD67" s="544"/>
      <c r="CE67" s="544"/>
      <c r="CF67" s="544"/>
      <c r="CG67" s="544"/>
      <c r="CH67" s="544"/>
      <c r="CI67" s="544"/>
      <c r="CJ67" s="544"/>
      <c r="CK67" s="544"/>
      <c r="CL67" s="544"/>
      <c r="CM67" s="54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14"/>
      <c r="DB67" s="4"/>
      <c r="DC67" s="4"/>
    </row>
    <row r="68" spans="1:107" ht="7.5" customHeight="1" x14ac:dyDescent="0.15">
      <c r="A68" s="387"/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9"/>
      <c r="N68" s="538"/>
      <c r="O68" s="539"/>
      <c r="P68" s="539"/>
      <c r="Q68" s="539"/>
      <c r="R68" s="539"/>
      <c r="S68" s="539"/>
      <c r="T68" s="539"/>
      <c r="U68" s="539"/>
      <c r="V68" s="539"/>
      <c r="W68" s="539"/>
      <c r="X68" s="539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13"/>
      <c r="AR68" s="1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4"/>
      <c r="BG68" s="4"/>
      <c r="BH68" s="4"/>
      <c r="BI68" s="16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14"/>
      <c r="BX68" s="367"/>
      <c r="BY68" s="544"/>
      <c r="BZ68" s="544"/>
      <c r="CA68" s="544"/>
      <c r="CB68" s="544"/>
      <c r="CC68" s="544"/>
      <c r="CD68" s="544"/>
      <c r="CE68" s="544"/>
      <c r="CF68" s="544"/>
      <c r="CG68" s="544"/>
      <c r="CH68" s="544"/>
      <c r="CI68" s="544"/>
      <c r="CJ68" s="544"/>
      <c r="CK68" s="544"/>
      <c r="CL68" s="544"/>
      <c r="CM68" s="54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14"/>
      <c r="DB68" s="4"/>
      <c r="DC68" s="4"/>
    </row>
    <row r="69" spans="1:107" ht="7.5" customHeight="1" x14ac:dyDescent="0.15">
      <c r="A69" s="387"/>
      <c r="B69" s="388"/>
      <c r="C69" s="388"/>
      <c r="D69" s="388"/>
      <c r="E69" s="388"/>
      <c r="F69" s="388"/>
      <c r="G69" s="388"/>
      <c r="H69" s="388"/>
      <c r="I69" s="388"/>
      <c r="J69" s="388"/>
      <c r="K69" s="388"/>
      <c r="L69" s="388"/>
      <c r="M69" s="389"/>
      <c r="N69" s="538"/>
      <c r="O69" s="539"/>
      <c r="P69" s="539"/>
      <c r="Q69" s="539"/>
      <c r="R69" s="539"/>
      <c r="S69" s="539"/>
      <c r="T69" s="539"/>
      <c r="U69" s="539"/>
      <c r="V69" s="539"/>
      <c r="W69" s="539"/>
      <c r="X69" s="539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13"/>
      <c r="AR69" s="355" t="s">
        <v>40</v>
      </c>
      <c r="AS69" s="356"/>
      <c r="AT69" s="356"/>
      <c r="AU69" s="356"/>
      <c r="AV69" s="356"/>
      <c r="AW69" s="356"/>
      <c r="AX69" s="356"/>
      <c r="AY69" s="356"/>
      <c r="AZ69" s="356"/>
      <c r="BA69" s="356"/>
      <c r="BB69" s="356"/>
      <c r="BC69" s="356"/>
      <c r="BD69" s="356"/>
      <c r="BE69" s="356"/>
      <c r="BF69" s="356"/>
      <c r="BG69" s="356"/>
      <c r="BH69" s="356"/>
      <c r="BI69" s="360" t="s">
        <v>41</v>
      </c>
      <c r="BJ69" s="361"/>
      <c r="BK69" s="361"/>
      <c r="BL69" s="361"/>
      <c r="BM69" s="361"/>
      <c r="BN69" s="361"/>
      <c r="BO69" s="361"/>
      <c r="BP69" s="361"/>
      <c r="BQ69" s="361"/>
      <c r="BR69" s="361"/>
      <c r="BS69" s="361"/>
      <c r="BT69" s="361"/>
      <c r="BU69" s="361"/>
      <c r="BV69" s="361"/>
      <c r="BW69" s="362"/>
      <c r="BX69" s="367"/>
      <c r="BY69" s="544"/>
      <c r="BZ69" s="544"/>
      <c r="CA69" s="544"/>
      <c r="CB69" s="544"/>
      <c r="CC69" s="544"/>
      <c r="CD69" s="544"/>
      <c r="CE69" s="544"/>
      <c r="CF69" s="544"/>
      <c r="CG69" s="544"/>
      <c r="CH69" s="544"/>
      <c r="CI69" s="544"/>
      <c r="CJ69" s="544"/>
      <c r="CK69" s="544"/>
      <c r="CL69" s="544"/>
      <c r="CM69" s="544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13"/>
      <c r="DB69" s="7"/>
      <c r="DC69" s="7"/>
    </row>
    <row r="70" spans="1:107" ht="7.5" customHeight="1" x14ac:dyDescent="0.15">
      <c r="A70" s="387"/>
      <c r="B70" s="388"/>
      <c r="C70" s="388"/>
      <c r="D70" s="388"/>
      <c r="E70" s="388"/>
      <c r="F70" s="388"/>
      <c r="G70" s="388"/>
      <c r="H70" s="388"/>
      <c r="I70" s="388"/>
      <c r="J70" s="388"/>
      <c r="K70" s="388"/>
      <c r="L70" s="388"/>
      <c r="M70" s="389"/>
      <c r="N70" s="538"/>
      <c r="O70" s="539"/>
      <c r="P70" s="539"/>
      <c r="Q70" s="539"/>
      <c r="R70" s="539"/>
      <c r="S70" s="539"/>
      <c r="T70" s="539"/>
      <c r="U70" s="539"/>
      <c r="V70" s="539"/>
      <c r="W70" s="539"/>
      <c r="X70" s="539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13"/>
      <c r="AR70" s="357"/>
      <c r="AS70" s="356"/>
      <c r="AT70" s="356"/>
      <c r="AU70" s="356"/>
      <c r="AV70" s="356"/>
      <c r="AW70" s="356"/>
      <c r="AX70" s="356"/>
      <c r="AY70" s="356"/>
      <c r="AZ70" s="356"/>
      <c r="BA70" s="356"/>
      <c r="BB70" s="356"/>
      <c r="BC70" s="356"/>
      <c r="BD70" s="356"/>
      <c r="BE70" s="356"/>
      <c r="BF70" s="356"/>
      <c r="BG70" s="356"/>
      <c r="BH70" s="356"/>
      <c r="BI70" s="363"/>
      <c r="BJ70" s="361"/>
      <c r="BK70" s="361"/>
      <c r="BL70" s="361"/>
      <c r="BM70" s="361"/>
      <c r="BN70" s="361"/>
      <c r="BO70" s="361"/>
      <c r="BP70" s="361"/>
      <c r="BQ70" s="361"/>
      <c r="BR70" s="361"/>
      <c r="BS70" s="361"/>
      <c r="BT70" s="361"/>
      <c r="BU70" s="361"/>
      <c r="BV70" s="361"/>
      <c r="BW70" s="362"/>
      <c r="BX70" s="367"/>
      <c r="BY70" s="544"/>
      <c r="BZ70" s="544"/>
      <c r="CA70" s="544"/>
      <c r="CB70" s="544"/>
      <c r="CC70" s="544"/>
      <c r="CD70" s="544"/>
      <c r="CE70" s="544"/>
      <c r="CF70" s="544"/>
      <c r="CG70" s="544"/>
      <c r="CH70" s="544"/>
      <c r="CI70" s="544"/>
      <c r="CJ70" s="544"/>
      <c r="CK70" s="544"/>
      <c r="CL70" s="544"/>
      <c r="CM70" s="544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13"/>
      <c r="DB70" s="7"/>
      <c r="DC70" s="7"/>
    </row>
    <row r="71" spans="1:107" ht="7.5" customHeight="1" x14ac:dyDescent="0.15">
      <c r="A71" s="387"/>
      <c r="B71" s="388"/>
      <c r="C71" s="388"/>
      <c r="D71" s="388"/>
      <c r="E71" s="388"/>
      <c r="F71" s="388"/>
      <c r="G71" s="388"/>
      <c r="H71" s="388"/>
      <c r="I71" s="388"/>
      <c r="J71" s="388"/>
      <c r="K71" s="388"/>
      <c r="L71" s="388"/>
      <c r="M71" s="389"/>
      <c r="N71" s="538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14"/>
      <c r="AR71" s="357"/>
      <c r="AS71" s="356"/>
      <c r="AT71" s="356"/>
      <c r="AU71" s="356"/>
      <c r="AV71" s="356"/>
      <c r="AW71" s="356"/>
      <c r="AX71" s="356"/>
      <c r="AY71" s="356"/>
      <c r="AZ71" s="356"/>
      <c r="BA71" s="356"/>
      <c r="BB71" s="356"/>
      <c r="BC71" s="356"/>
      <c r="BD71" s="356"/>
      <c r="BE71" s="356"/>
      <c r="BF71" s="356"/>
      <c r="BG71" s="356"/>
      <c r="BH71" s="356"/>
      <c r="BI71" s="363"/>
      <c r="BJ71" s="361"/>
      <c r="BK71" s="361"/>
      <c r="BL71" s="361"/>
      <c r="BM71" s="361"/>
      <c r="BN71" s="361"/>
      <c r="BO71" s="361"/>
      <c r="BP71" s="361"/>
      <c r="BQ71" s="361"/>
      <c r="BR71" s="361"/>
      <c r="BS71" s="361"/>
      <c r="BT71" s="361"/>
      <c r="BU71" s="361"/>
      <c r="BV71" s="361"/>
      <c r="BW71" s="362"/>
      <c r="BX71" s="367"/>
      <c r="BY71" s="544"/>
      <c r="BZ71" s="544"/>
      <c r="CA71" s="544"/>
      <c r="CB71" s="544"/>
      <c r="CC71" s="544"/>
      <c r="CD71" s="544"/>
      <c r="CE71" s="544"/>
      <c r="CF71" s="544"/>
      <c r="CG71" s="544"/>
      <c r="CH71" s="544"/>
      <c r="CI71" s="544"/>
      <c r="CJ71" s="544"/>
      <c r="CK71" s="544"/>
      <c r="CL71" s="544"/>
      <c r="CM71" s="544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13"/>
      <c r="DB71" s="7"/>
      <c r="DC71" s="7"/>
    </row>
    <row r="72" spans="1:107" ht="7.5" customHeight="1" x14ac:dyDescent="0.15">
      <c r="A72" s="387"/>
      <c r="B72" s="388"/>
      <c r="C72" s="388"/>
      <c r="D72" s="388"/>
      <c r="E72" s="388"/>
      <c r="F72" s="388"/>
      <c r="G72" s="388"/>
      <c r="H72" s="388"/>
      <c r="I72" s="388"/>
      <c r="J72" s="388"/>
      <c r="K72" s="388"/>
      <c r="L72" s="388"/>
      <c r="M72" s="389"/>
      <c r="N72" s="538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14"/>
      <c r="AR72" s="357"/>
      <c r="AS72" s="356"/>
      <c r="AT72" s="356"/>
      <c r="AU72" s="356"/>
      <c r="AV72" s="356"/>
      <c r="AW72" s="356"/>
      <c r="AX72" s="356"/>
      <c r="AY72" s="356"/>
      <c r="AZ72" s="356"/>
      <c r="BA72" s="356"/>
      <c r="BB72" s="356"/>
      <c r="BC72" s="356"/>
      <c r="BD72" s="356"/>
      <c r="BE72" s="356"/>
      <c r="BF72" s="356"/>
      <c r="BG72" s="356"/>
      <c r="BH72" s="356"/>
      <c r="BI72" s="363"/>
      <c r="BJ72" s="361"/>
      <c r="BK72" s="361"/>
      <c r="BL72" s="361"/>
      <c r="BM72" s="361"/>
      <c r="BN72" s="361"/>
      <c r="BO72" s="361"/>
      <c r="BP72" s="361"/>
      <c r="BQ72" s="361"/>
      <c r="BR72" s="361"/>
      <c r="BS72" s="361"/>
      <c r="BT72" s="361"/>
      <c r="BU72" s="361"/>
      <c r="BV72" s="361"/>
      <c r="BW72" s="362"/>
      <c r="BX72" s="367"/>
      <c r="BY72" s="544"/>
      <c r="BZ72" s="544"/>
      <c r="CA72" s="544"/>
      <c r="CB72" s="544"/>
      <c r="CC72" s="544"/>
      <c r="CD72" s="544"/>
      <c r="CE72" s="544"/>
      <c r="CF72" s="544"/>
      <c r="CG72" s="544"/>
      <c r="CH72" s="544"/>
      <c r="CI72" s="544"/>
      <c r="CJ72" s="544"/>
      <c r="CK72" s="544"/>
      <c r="CL72" s="544"/>
      <c r="CM72" s="544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13"/>
      <c r="DB72" s="7"/>
      <c r="DC72" s="7"/>
    </row>
    <row r="73" spans="1:107" ht="7.5" customHeight="1" x14ac:dyDescent="0.15">
      <c r="A73" s="387"/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9"/>
      <c r="N73" s="538"/>
      <c r="O73" s="539"/>
      <c r="P73" s="539"/>
      <c r="Q73" s="539"/>
      <c r="R73" s="539"/>
      <c r="S73" s="539"/>
      <c r="T73" s="539"/>
      <c r="U73" s="539"/>
      <c r="V73" s="539"/>
      <c r="W73" s="539"/>
      <c r="X73" s="539"/>
      <c r="Y73" s="5"/>
      <c r="Z73" s="5"/>
      <c r="AA73" s="5"/>
      <c r="AB73" s="5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14"/>
      <c r="AR73" s="357"/>
      <c r="AS73" s="356"/>
      <c r="AT73" s="356"/>
      <c r="AU73" s="356"/>
      <c r="AV73" s="356"/>
      <c r="AW73" s="356"/>
      <c r="AX73" s="356"/>
      <c r="AY73" s="356"/>
      <c r="AZ73" s="356"/>
      <c r="BA73" s="356"/>
      <c r="BB73" s="356"/>
      <c r="BC73" s="356"/>
      <c r="BD73" s="356"/>
      <c r="BE73" s="356"/>
      <c r="BF73" s="356"/>
      <c r="BG73" s="356"/>
      <c r="BH73" s="356"/>
      <c r="BI73" s="363"/>
      <c r="BJ73" s="361"/>
      <c r="BK73" s="361"/>
      <c r="BL73" s="361"/>
      <c r="BM73" s="361"/>
      <c r="BN73" s="361"/>
      <c r="BO73" s="361"/>
      <c r="BP73" s="361"/>
      <c r="BQ73" s="361"/>
      <c r="BR73" s="361"/>
      <c r="BS73" s="361"/>
      <c r="BT73" s="361"/>
      <c r="BU73" s="361"/>
      <c r="BV73" s="361"/>
      <c r="BW73" s="362"/>
      <c r="BX73" s="367"/>
      <c r="BY73" s="544"/>
      <c r="BZ73" s="544"/>
      <c r="CA73" s="544"/>
      <c r="CB73" s="544"/>
      <c r="CC73" s="544"/>
      <c r="CD73" s="544"/>
      <c r="CE73" s="544"/>
      <c r="CF73" s="544"/>
      <c r="CG73" s="544"/>
      <c r="CH73" s="544"/>
      <c r="CI73" s="544"/>
      <c r="CJ73" s="544"/>
      <c r="CK73" s="544"/>
      <c r="CL73" s="544"/>
      <c r="CM73" s="54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14"/>
      <c r="DB73" s="4"/>
      <c r="DC73" s="4"/>
    </row>
    <row r="74" spans="1:107" ht="7.5" customHeight="1" x14ac:dyDescent="0.15">
      <c r="A74" s="387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9"/>
      <c r="N74" s="538"/>
      <c r="O74" s="539"/>
      <c r="P74" s="539"/>
      <c r="Q74" s="539"/>
      <c r="R74" s="539"/>
      <c r="S74" s="539"/>
      <c r="T74" s="539"/>
      <c r="U74" s="539"/>
      <c r="V74" s="539"/>
      <c r="W74" s="539"/>
      <c r="X74" s="539"/>
      <c r="Y74" s="5"/>
      <c r="Z74" s="5"/>
      <c r="AA74" s="5"/>
      <c r="AB74" s="5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13"/>
      <c r="AR74" s="357"/>
      <c r="AS74" s="356"/>
      <c r="AT74" s="356"/>
      <c r="AU74" s="356"/>
      <c r="AV74" s="356"/>
      <c r="AW74" s="356"/>
      <c r="AX74" s="356"/>
      <c r="AY74" s="356"/>
      <c r="AZ74" s="356"/>
      <c r="BA74" s="356"/>
      <c r="BB74" s="356"/>
      <c r="BC74" s="356"/>
      <c r="BD74" s="356"/>
      <c r="BE74" s="356"/>
      <c r="BF74" s="356"/>
      <c r="BG74" s="356"/>
      <c r="BH74" s="356"/>
      <c r="BI74" s="363"/>
      <c r="BJ74" s="361"/>
      <c r="BK74" s="361"/>
      <c r="BL74" s="361"/>
      <c r="BM74" s="361"/>
      <c r="BN74" s="361"/>
      <c r="BO74" s="361"/>
      <c r="BP74" s="361"/>
      <c r="BQ74" s="361"/>
      <c r="BR74" s="361"/>
      <c r="BS74" s="361"/>
      <c r="BT74" s="361"/>
      <c r="BU74" s="361"/>
      <c r="BV74" s="361"/>
      <c r="BW74" s="362"/>
      <c r="BX74" s="367"/>
      <c r="BY74" s="544"/>
      <c r="BZ74" s="544"/>
      <c r="CA74" s="544"/>
      <c r="CB74" s="544"/>
      <c r="CC74" s="544"/>
      <c r="CD74" s="544"/>
      <c r="CE74" s="544"/>
      <c r="CF74" s="544"/>
      <c r="CG74" s="544"/>
      <c r="CH74" s="544"/>
      <c r="CI74" s="544"/>
      <c r="CJ74" s="544"/>
      <c r="CK74" s="544"/>
      <c r="CL74" s="544"/>
      <c r="CM74" s="54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14"/>
      <c r="DB74" s="4"/>
      <c r="DC74" s="4"/>
    </row>
    <row r="75" spans="1:107" ht="7.5" customHeight="1" x14ac:dyDescent="0.15">
      <c r="A75" s="387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389"/>
      <c r="N75" s="538"/>
      <c r="O75" s="539"/>
      <c r="P75" s="539"/>
      <c r="Q75" s="539"/>
      <c r="R75" s="539"/>
      <c r="S75" s="539"/>
      <c r="T75" s="539"/>
      <c r="U75" s="539"/>
      <c r="V75" s="539"/>
      <c r="W75" s="539"/>
      <c r="X75" s="539"/>
      <c r="Y75" s="5"/>
      <c r="Z75" s="5"/>
      <c r="AA75" s="5"/>
      <c r="AB75" s="5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13"/>
      <c r="AR75" s="357"/>
      <c r="AS75" s="356"/>
      <c r="AT75" s="356"/>
      <c r="AU75" s="356"/>
      <c r="AV75" s="356"/>
      <c r="AW75" s="356"/>
      <c r="AX75" s="356"/>
      <c r="AY75" s="356"/>
      <c r="AZ75" s="356"/>
      <c r="BA75" s="356"/>
      <c r="BB75" s="356"/>
      <c r="BC75" s="356"/>
      <c r="BD75" s="356"/>
      <c r="BE75" s="356"/>
      <c r="BF75" s="356"/>
      <c r="BG75" s="356"/>
      <c r="BH75" s="356"/>
      <c r="BI75" s="363"/>
      <c r="BJ75" s="361"/>
      <c r="BK75" s="361"/>
      <c r="BL75" s="361"/>
      <c r="BM75" s="361"/>
      <c r="BN75" s="361"/>
      <c r="BO75" s="361"/>
      <c r="BP75" s="361"/>
      <c r="BQ75" s="361"/>
      <c r="BR75" s="361"/>
      <c r="BS75" s="361"/>
      <c r="BT75" s="361"/>
      <c r="BU75" s="361"/>
      <c r="BV75" s="361"/>
      <c r="BW75" s="362"/>
      <c r="BX75" s="367"/>
      <c r="BY75" s="544"/>
      <c r="BZ75" s="544"/>
      <c r="CA75" s="544"/>
      <c r="CB75" s="544"/>
      <c r="CC75" s="544"/>
      <c r="CD75" s="544"/>
      <c r="CE75" s="544"/>
      <c r="CF75" s="544"/>
      <c r="CG75" s="544"/>
      <c r="CH75" s="544"/>
      <c r="CI75" s="544"/>
      <c r="CJ75" s="544"/>
      <c r="CK75" s="544"/>
      <c r="CL75" s="544"/>
      <c r="CM75" s="544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13"/>
      <c r="DB75" s="7"/>
      <c r="DC75" s="7"/>
    </row>
    <row r="76" spans="1:107" ht="7.5" customHeight="1" x14ac:dyDescent="0.15">
      <c r="A76" s="387"/>
      <c r="B76" s="388"/>
      <c r="C76" s="388"/>
      <c r="D76" s="388"/>
      <c r="E76" s="388"/>
      <c r="F76" s="388"/>
      <c r="G76" s="388"/>
      <c r="H76" s="388"/>
      <c r="I76" s="388"/>
      <c r="J76" s="388"/>
      <c r="K76" s="388"/>
      <c r="L76" s="388"/>
      <c r="M76" s="389"/>
      <c r="N76" s="538"/>
      <c r="O76" s="539"/>
      <c r="P76" s="539"/>
      <c r="Q76" s="539"/>
      <c r="R76" s="539"/>
      <c r="S76" s="539"/>
      <c r="T76" s="539"/>
      <c r="U76" s="539"/>
      <c r="V76" s="539"/>
      <c r="W76" s="539"/>
      <c r="X76" s="539"/>
      <c r="Y76" s="5"/>
      <c r="Z76" s="5"/>
      <c r="AA76" s="5"/>
      <c r="AB76" s="5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13"/>
      <c r="AR76" s="357"/>
      <c r="AS76" s="356"/>
      <c r="AT76" s="356"/>
      <c r="AU76" s="356"/>
      <c r="AV76" s="356"/>
      <c r="AW76" s="356"/>
      <c r="AX76" s="356"/>
      <c r="AY76" s="356"/>
      <c r="AZ76" s="356"/>
      <c r="BA76" s="356"/>
      <c r="BB76" s="356"/>
      <c r="BC76" s="356"/>
      <c r="BD76" s="356"/>
      <c r="BE76" s="356"/>
      <c r="BF76" s="356"/>
      <c r="BG76" s="356"/>
      <c r="BH76" s="356"/>
      <c r="BI76" s="363"/>
      <c r="BJ76" s="361"/>
      <c r="BK76" s="361"/>
      <c r="BL76" s="361"/>
      <c r="BM76" s="361"/>
      <c r="BN76" s="361"/>
      <c r="BO76" s="361"/>
      <c r="BP76" s="361"/>
      <c r="BQ76" s="361"/>
      <c r="BR76" s="361"/>
      <c r="BS76" s="361"/>
      <c r="BT76" s="361"/>
      <c r="BU76" s="361"/>
      <c r="BV76" s="361"/>
      <c r="BW76" s="362"/>
      <c r="BX76" s="367"/>
      <c r="BY76" s="544"/>
      <c r="BZ76" s="544"/>
      <c r="CA76" s="544"/>
      <c r="CB76" s="544"/>
      <c r="CC76" s="544"/>
      <c r="CD76" s="544"/>
      <c r="CE76" s="544"/>
      <c r="CF76" s="544"/>
      <c r="CG76" s="544"/>
      <c r="CH76" s="544"/>
      <c r="CI76" s="544"/>
      <c r="CJ76" s="544"/>
      <c r="CK76" s="544"/>
      <c r="CL76" s="544"/>
      <c r="CM76" s="544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13"/>
      <c r="DB76" s="7"/>
      <c r="DC76" s="7"/>
    </row>
    <row r="77" spans="1:107" ht="7.5" customHeight="1" x14ac:dyDescent="0.15">
      <c r="A77" s="387"/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9"/>
      <c r="N77" s="538"/>
      <c r="O77" s="539"/>
      <c r="P77" s="539"/>
      <c r="Q77" s="539"/>
      <c r="R77" s="539"/>
      <c r="S77" s="539"/>
      <c r="T77" s="539"/>
      <c r="U77" s="539"/>
      <c r="V77" s="539"/>
      <c r="W77" s="539"/>
      <c r="X77" s="539"/>
      <c r="Y77" s="5"/>
      <c r="Z77" s="5"/>
      <c r="AA77" s="5"/>
      <c r="AB77" s="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14"/>
      <c r="AR77" s="357"/>
      <c r="AS77" s="356"/>
      <c r="AT77" s="356"/>
      <c r="AU77" s="356"/>
      <c r="AV77" s="356"/>
      <c r="AW77" s="356"/>
      <c r="AX77" s="356"/>
      <c r="AY77" s="356"/>
      <c r="AZ77" s="356"/>
      <c r="BA77" s="356"/>
      <c r="BB77" s="356"/>
      <c r="BC77" s="356"/>
      <c r="BD77" s="356"/>
      <c r="BE77" s="356"/>
      <c r="BF77" s="356"/>
      <c r="BG77" s="356"/>
      <c r="BH77" s="356"/>
      <c r="BI77" s="363"/>
      <c r="BJ77" s="361"/>
      <c r="BK77" s="361"/>
      <c r="BL77" s="361"/>
      <c r="BM77" s="361"/>
      <c r="BN77" s="361"/>
      <c r="BO77" s="361"/>
      <c r="BP77" s="361"/>
      <c r="BQ77" s="361"/>
      <c r="BR77" s="361"/>
      <c r="BS77" s="361"/>
      <c r="BT77" s="361"/>
      <c r="BU77" s="361"/>
      <c r="BV77" s="361"/>
      <c r="BW77" s="362"/>
      <c r="BX77" s="367"/>
      <c r="BY77" s="544"/>
      <c r="BZ77" s="544"/>
      <c r="CA77" s="544"/>
      <c r="CB77" s="544"/>
      <c r="CC77" s="544"/>
      <c r="CD77" s="544"/>
      <c r="CE77" s="544"/>
      <c r="CF77" s="544"/>
      <c r="CG77" s="544"/>
      <c r="CH77" s="544"/>
      <c r="CI77" s="544"/>
      <c r="CJ77" s="544"/>
      <c r="CK77" s="544"/>
      <c r="CL77" s="544"/>
      <c r="CM77" s="544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13"/>
      <c r="DB77" s="7"/>
      <c r="DC77" s="7"/>
    </row>
    <row r="78" spans="1:107" ht="7.5" customHeight="1" x14ac:dyDescent="0.15">
      <c r="A78" s="387"/>
      <c r="B78" s="388"/>
      <c r="C78" s="388"/>
      <c r="D78" s="388"/>
      <c r="E78" s="388"/>
      <c r="F78" s="388"/>
      <c r="G78" s="388"/>
      <c r="H78" s="388"/>
      <c r="I78" s="388"/>
      <c r="J78" s="388"/>
      <c r="K78" s="388"/>
      <c r="L78" s="388"/>
      <c r="M78" s="389"/>
      <c r="N78" s="538"/>
      <c r="O78" s="539"/>
      <c r="P78" s="539"/>
      <c r="Q78" s="539"/>
      <c r="R78" s="539"/>
      <c r="S78" s="539"/>
      <c r="T78" s="539"/>
      <c r="U78" s="539"/>
      <c r="V78" s="539"/>
      <c r="W78" s="539"/>
      <c r="X78" s="539"/>
      <c r="Y78" s="5"/>
      <c r="Z78" s="5"/>
      <c r="AA78" s="5"/>
      <c r="AB78" s="5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14"/>
      <c r="AR78" s="357"/>
      <c r="AS78" s="356"/>
      <c r="AT78" s="356"/>
      <c r="AU78" s="356"/>
      <c r="AV78" s="356"/>
      <c r="AW78" s="356"/>
      <c r="AX78" s="356"/>
      <c r="AY78" s="356"/>
      <c r="AZ78" s="356"/>
      <c r="BA78" s="356"/>
      <c r="BB78" s="356"/>
      <c r="BC78" s="356"/>
      <c r="BD78" s="356"/>
      <c r="BE78" s="356"/>
      <c r="BF78" s="356"/>
      <c r="BG78" s="356"/>
      <c r="BH78" s="356"/>
      <c r="BI78" s="363"/>
      <c r="BJ78" s="361"/>
      <c r="BK78" s="361"/>
      <c r="BL78" s="361"/>
      <c r="BM78" s="361"/>
      <c r="BN78" s="361"/>
      <c r="BO78" s="361"/>
      <c r="BP78" s="361"/>
      <c r="BQ78" s="361"/>
      <c r="BR78" s="361"/>
      <c r="BS78" s="361"/>
      <c r="BT78" s="361"/>
      <c r="BU78" s="361"/>
      <c r="BV78" s="361"/>
      <c r="BW78" s="362"/>
      <c r="BX78" s="367"/>
      <c r="BY78" s="544"/>
      <c r="BZ78" s="544"/>
      <c r="CA78" s="544"/>
      <c r="CB78" s="544"/>
      <c r="CC78" s="544"/>
      <c r="CD78" s="544"/>
      <c r="CE78" s="544"/>
      <c r="CF78" s="544"/>
      <c r="CG78" s="544"/>
      <c r="CH78" s="544"/>
      <c r="CI78" s="544"/>
      <c r="CJ78" s="544"/>
      <c r="CK78" s="544"/>
      <c r="CL78" s="544"/>
      <c r="CM78" s="544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13"/>
      <c r="DB78" s="7"/>
      <c r="DC78" s="7"/>
    </row>
    <row r="79" spans="1:107" ht="7.5" customHeight="1" x14ac:dyDescent="0.15">
      <c r="A79" s="387"/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9"/>
      <c r="N79" s="538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20"/>
      <c r="AR79" s="357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63"/>
      <c r="BJ79" s="361"/>
      <c r="BK79" s="361"/>
      <c r="BL79" s="361"/>
      <c r="BM79" s="361"/>
      <c r="BN79" s="361"/>
      <c r="BO79" s="361"/>
      <c r="BP79" s="361"/>
      <c r="BQ79" s="361"/>
      <c r="BR79" s="361"/>
      <c r="BS79" s="361"/>
      <c r="BT79" s="361"/>
      <c r="BU79" s="361"/>
      <c r="BV79" s="361"/>
      <c r="BW79" s="362"/>
      <c r="BX79" s="367"/>
      <c r="BY79" s="544"/>
      <c r="BZ79" s="544"/>
      <c r="CA79" s="544"/>
      <c r="CB79" s="544"/>
      <c r="CC79" s="544"/>
      <c r="CD79" s="544"/>
      <c r="CE79" s="544"/>
      <c r="CF79" s="544"/>
      <c r="CG79" s="544"/>
      <c r="CH79" s="544"/>
      <c r="CI79" s="544"/>
      <c r="CJ79" s="544"/>
      <c r="CK79" s="544"/>
      <c r="CL79" s="544"/>
      <c r="CM79" s="54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14"/>
      <c r="DB79" s="4"/>
      <c r="DC79" s="4"/>
    </row>
    <row r="80" spans="1:107" ht="7.5" customHeight="1" x14ac:dyDescent="0.15">
      <c r="A80" s="387"/>
      <c r="B80" s="388"/>
      <c r="C80" s="388"/>
      <c r="D80" s="388"/>
      <c r="E80" s="388"/>
      <c r="F80" s="388"/>
      <c r="G80" s="388"/>
      <c r="H80" s="388"/>
      <c r="I80" s="388"/>
      <c r="J80" s="388"/>
      <c r="K80" s="388"/>
      <c r="L80" s="388"/>
      <c r="M80" s="389"/>
      <c r="N80" s="538"/>
      <c r="O80" s="539"/>
      <c r="P80" s="539"/>
      <c r="Q80" s="539"/>
      <c r="R80" s="539"/>
      <c r="S80" s="539"/>
      <c r="T80" s="539"/>
      <c r="U80" s="539"/>
      <c r="V80" s="539"/>
      <c r="W80" s="539"/>
      <c r="X80" s="539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20"/>
      <c r="AR80" s="357"/>
      <c r="AS80" s="356"/>
      <c r="AT80" s="356"/>
      <c r="AU80" s="356"/>
      <c r="AV80" s="356"/>
      <c r="AW80" s="356"/>
      <c r="AX80" s="356"/>
      <c r="AY80" s="356"/>
      <c r="AZ80" s="356"/>
      <c r="BA80" s="356"/>
      <c r="BB80" s="356"/>
      <c r="BC80" s="356"/>
      <c r="BD80" s="356"/>
      <c r="BE80" s="356"/>
      <c r="BF80" s="356"/>
      <c r="BG80" s="356"/>
      <c r="BH80" s="356"/>
      <c r="BI80" s="363"/>
      <c r="BJ80" s="361"/>
      <c r="BK80" s="361"/>
      <c r="BL80" s="361"/>
      <c r="BM80" s="361"/>
      <c r="BN80" s="361"/>
      <c r="BO80" s="361"/>
      <c r="BP80" s="361"/>
      <c r="BQ80" s="361"/>
      <c r="BR80" s="361"/>
      <c r="BS80" s="361"/>
      <c r="BT80" s="361"/>
      <c r="BU80" s="361"/>
      <c r="BV80" s="361"/>
      <c r="BW80" s="362"/>
      <c r="BX80" s="367"/>
      <c r="BY80" s="544"/>
      <c r="BZ80" s="544"/>
      <c r="CA80" s="544"/>
      <c r="CB80" s="544"/>
      <c r="CC80" s="544"/>
      <c r="CD80" s="544"/>
      <c r="CE80" s="544"/>
      <c r="CF80" s="544"/>
      <c r="CG80" s="544"/>
      <c r="CH80" s="544"/>
      <c r="CI80" s="544"/>
      <c r="CJ80" s="544"/>
      <c r="CK80" s="544"/>
      <c r="CL80" s="544"/>
      <c r="CM80" s="54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14"/>
      <c r="DB80" s="4"/>
      <c r="DC80" s="4"/>
    </row>
    <row r="81" spans="1:105" ht="7.5" customHeight="1" x14ac:dyDescent="0.15">
      <c r="A81" s="390"/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M81" s="392"/>
      <c r="N81" s="540"/>
      <c r="O81" s="541"/>
      <c r="P81" s="541"/>
      <c r="Q81" s="541"/>
      <c r="R81" s="541"/>
      <c r="S81" s="541"/>
      <c r="T81" s="541"/>
      <c r="U81" s="541"/>
      <c r="V81" s="541"/>
      <c r="W81" s="541"/>
      <c r="X81" s="541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21"/>
      <c r="AR81" s="358"/>
      <c r="AS81" s="359"/>
      <c r="AT81" s="359"/>
      <c r="AU81" s="359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64"/>
      <c r="BJ81" s="365"/>
      <c r="BK81" s="365"/>
      <c r="BL81" s="365"/>
      <c r="BM81" s="365"/>
      <c r="BN81" s="365"/>
      <c r="BO81" s="365"/>
      <c r="BP81" s="365"/>
      <c r="BQ81" s="365"/>
      <c r="BR81" s="365"/>
      <c r="BS81" s="365"/>
      <c r="BT81" s="365"/>
      <c r="BU81" s="365"/>
      <c r="BV81" s="365"/>
      <c r="BW81" s="366"/>
      <c r="BX81" s="545"/>
      <c r="BY81" s="546"/>
      <c r="BZ81" s="546"/>
      <c r="CA81" s="546"/>
      <c r="CB81" s="546"/>
      <c r="CC81" s="546"/>
      <c r="CD81" s="546"/>
      <c r="CE81" s="546"/>
      <c r="CF81" s="546"/>
      <c r="CG81" s="546"/>
      <c r="CH81" s="546"/>
      <c r="CI81" s="546"/>
      <c r="CJ81" s="546"/>
      <c r="CK81" s="546"/>
      <c r="CL81" s="546"/>
      <c r="CM81" s="546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21"/>
    </row>
    <row r="82" spans="1:105" ht="7.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CC82" s="41"/>
      <c r="CD82" s="41"/>
      <c r="CE82" s="41"/>
      <c r="CF82" s="41"/>
      <c r="CG82" s="41"/>
      <c r="CH82" s="41"/>
      <c r="CI82" s="41"/>
      <c r="CJ82" s="41"/>
      <c r="CK82" s="40"/>
      <c r="CL82" s="40"/>
      <c r="CM82" s="40"/>
      <c r="CN82" s="40"/>
      <c r="CO82" s="40"/>
      <c r="CP82" s="40"/>
      <c r="CQ82" s="40"/>
      <c r="CR82" s="40"/>
      <c r="CS82" s="40"/>
      <c r="CT82" s="1"/>
      <c r="CU82" s="1"/>
      <c r="CV82" s="1"/>
      <c r="CW82" s="1"/>
      <c r="CX82" s="1"/>
      <c r="CY82" s="1"/>
      <c r="CZ82" s="1"/>
      <c r="DA82" s="1"/>
    </row>
    <row r="83" spans="1:105" ht="7.5" customHeight="1" x14ac:dyDescent="0.15">
      <c r="A83" s="547" t="s">
        <v>2</v>
      </c>
      <c r="B83" s="548"/>
      <c r="C83" s="548"/>
      <c r="D83" s="548"/>
      <c r="E83" s="548"/>
      <c r="F83" s="548"/>
      <c r="G83" s="548"/>
      <c r="H83" s="548"/>
      <c r="I83" s="548"/>
      <c r="J83" s="548"/>
      <c r="K83" s="548"/>
      <c r="L83" s="548"/>
      <c r="M83" s="548"/>
      <c r="N83" s="553" t="s">
        <v>34</v>
      </c>
      <c r="O83" s="553"/>
      <c r="P83" s="553"/>
      <c r="Q83" s="553"/>
      <c r="R83" s="553"/>
      <c r="S83" s="553"/>
      <c r="T83" s="553"/>
      <c r="U83" s="553"/>
      <c r="V83" s="553"/>
      <c r="W83" s="553"/>
      <c r="X83" s="553"/>
      <c r="Y83" s="553"/>
      <c r="Z83" s="553"/>
      <c r="AA83" s="553"/>
      <c r="AB83" s="553"/>
      <c r="AC83" s="553"/>
      <c r="AD83" s="553"/>
      <c r="AE83" s="553"/>
      <c r="AF83" s="553"/>
      <c r="AG83" s="553"/>
      <c r="AH83" s="553"/>
      <c r="AI83" s="553"/>
      <c r="AJ83" s="553"/>
      <c r="AK83" s="553"/>
      <c r="AL83" s="553"/>
      <c r="AM83" s="553"/>
      <c r="AN83" s="553"/>
      <c r="AO83" s="553"/>
      <c r="AP83" s="553"/>
      <c r="AQ83" s="554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E83" s="587" t="s">
        <v>45</v>
      </c>
      <c r="BF83" s="587"/>
      <c r="BG83" s="587"/>
      <c r="BH83" s="587"/>
      <c r="BI83" s="587"/>
      <c r="BJ83" s="587"/>
      <c r="BK83" s="587"/>
      <c r="BL83" s="587"/>
      <c r="BM83" s="587"/>
      <c r="BN83" s="587"/>
      <c r="BO83" s="587"/>
      <c r="BP83" s="587" t="str">
        <f>入力用!BP14</f>
        <v>(レンズ1枚当り）</v>
      </c>
      <c r="BQ83" s="587"/>
      <c r="BR83" s="587"/>
      <c r="BS83" s="587"/>
      <c r="BT83" s="587"/>
      <c r="BU83" s="587"/>
      <c r="BV83" s="587"/>
      <c r="BW83" s="587"/>
      <c r="BX83" s="587"/>
      <c r="BY83" s="587"/>
      <c r="BZ83" s="587"/>
      <c r="CA83" s="40"/>
      <c r="CB83" s="40"/>
      <c r="CC83" s="41"/>
      <c r="CD83" s="41"/>
      <c r="CE83" s="41"/>
      <c r="CF83" s="41"/>
      <c r="CG83" s="41"/>
      <c r="CH83" s="41"/>
      <c r="CI83" s="41"/>
      <c r="CJ83" s="41"/>
      <c r="CK83" s="40"/>
      <c r="CL83" s="40"/>
      <c r="CM83" s="40"/>
      <c r="CN83" s="40"/>
      <c r="CO83" s="40"/>
      <c r="CP83" s="40"/>
      <c r="CQ83" s="40"/>
      <c r="CR83" s="40"/>
      <c r="CS83" s="40"/>
      <c r="CT83" s="1"/>
      <c r="CU83" s="1"/>
      <c r="CV83" s="1"/>
      <c r="CW83" s="1"/>
      <c r="CX83" s="1"/>
      <c r="CY83" s="1"/>
      <c r="CZ83" s="1"/>
      <c r="DA83" s="1"/>
    </row>
    <row r="84" spans="1:105" ht="7.5" customHeight="1" x14ac:dyDescent="0.15">
      <c r="A84" s="549"/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3"/>
      <c r="O84" s="553"/>
      <c r="P84" s="553"/>
      <c r="Q84" s="553"/>
      <c r="R84" s="553"/>
      <c r="S84" s="553"/>
      <c r="T84" s="553"/>
      <c r="U84" s="553"/>
      <c r="V84" s="553"/>
      <c r="W84" s="553"/>
      <c r="X84" s="553"/>
      <c r="Y84" s="553"/>
      <c r="Z84" s="553"/>
      <c r="AA84" s="553"/>
      <c r="AB84" s="553"/>
      <c r="AC84" s="553"/>
      <c r="AD84" s="553"/>
      <c r="AE84" s="553"/>
      <c r="AF84" s="553"/>
      <c r="AG84" s="553"/>
      <c r="AH84" s="553"/>
      <c r="AI84" s="553"/>
      <c r="AJ84" s="553"/>
      <c r="AK84" s="553"/>
      <c r="AL84" s="553"/>
      <c r="AM84" s="553"/>
      <c r="AN84" s="553"/>
      <c r="AO84" s="553"/>
      <c r="AP84" s="553"/>
      <c r="AQ84" s="554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E84" s="588"/>
      <c r="BF84" s="588"/>
      <c r="BG84" s="588"/>
      <c r="BH84" s="588"/>
      <c r="BI84" s="588"/>
      <c r="BJ84" s="588"/>
      <c r="BK84" s="588"/>
      <c r="BL84" s="588"/>
      <c r="BM84" s="588"/>
      <c r="BN84" s="588"/>
      <c r="BO84" s="588"/>
      <c r="BP84" s="588"/>
      <c r="BQ84" s="588"/>
      <c r="BR84" s="588"/>
      <c r="BS84" s="588"/>
      <c r="BT84" s="588"/>
      <c r="BU84" s="588"/>
      <c r="BV84" s="588"/>
      <c r="BW84" s="588"/>
      <c r="BX84" s="588"/>
      <c r="BY84" s="588"/>
      <c r="BZ84" s="588"/>
      <c r="CA84" s="40"/>
      <c r="CB84" s="40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1"/>
      <c r="CU84" s="1"/>
      <c r="CV84" s="1"/>
      <c r="CW84" s="1"/>
      <c r="CX84" s="1"/>
      <c r="CY84" s="1"/>
      <c r="CZ84" s="1"/>
      <c r="DA84" s="1"/>
    </row>
    <row r="85" spans="1:105" ht="7.5" customHeight="1" x14ac:dyDescent="0.15">
      <c r="A85" s="549"/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3"/>
      <c r="O85" s="553"/>
      <c r="P85" s="553"/>
      <c r="Q85" s="553"/>
      <c r="R85" s="553"/>
      <c r="S85" s="553"/>
      <c r="T85" s="553"/>
      <c r="U85" s="553"/>
      <c r="V85" s="553"/>
      <c r="W85" s="553"/>
      <c r="X85" s="553"/>
      <c r="Y85" s="553"/>
      <c r="Z85" s="553"/>
      <c r="AA85" s="553"/>
      <c r="AB85" s="553"/>
      <c r="AC85" s="553"/>
      <c r="AD85" s="553"/>
      <c r="AE85" s="553"/>
      <c r="AF85" s="553"/>
      <c r="AG85" s="553"/>
      <c r="AH85" s="553"/>
      <c r="AI85" s="553"/>
      <c r="AJ85" s="553"/>
      <c r="AK85" s="553"/>
      <c r="AL85" s="553"/>
      <c r="AM85" s="553"/>
      <c r="AN85" s="553"/>
      <c r="AO85" s="553"/>
      <c r="AP85" s="553"/>
      <c r="AQ85" s="554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E85" s="589" t="s">
        <v>22</v>
      </c>
      <c r="BF85" s="581"/>
      <c r="BG85" s="581"/>
      <c r="BH85" s="581"/>
      <c r="BI85" s="581"/>
      <c r="BJ85" s="581"/>
      <c r="BK85" s="581"/>
      <c r="BL85" s="581"/>
      <c r="BM85" s="591" t="s">
        <v>20</v>
      </c>
      <c r="BN85" s="591"/>
      <c r="BO85" s="591"/>
      <c r="BP85" s="591"/>
      <c r="BQ85" s="591"/>
      <c r="BR85" s="591"/>
      <c r="BS85" s="591"/>
      <c r="BT85" s="591"/>
      <c r="BU85" s="591"/>
      <c r="BV85" s="581" t="s">
        <v>21</v>
      </c>
      <c r="BW85" s="581"/>
      <c r="BX85" s="581"/>
      <c r="BY85" s="581"/>
      <c r="BZ85" s="581"/>
      <c r="CA85" s="581"/>
      <c r="CB85" s="582"/>
      <c r="CI85" s="42"/>
      <c r="CJ85" s="42"/>
      <c r="CK85" s="42"/>
      <c r="CS85" s="42"/>
      <c r="CT85" s="1"/>
      <c r="CU85" s="1"/>
      <c r="CV85" s="1"/>
      <c r="CW85" s="1"/>
      <c r="CX85" s="1"/>
      <c r="CY85" s="1"/>
      <c r="CZ85" s="1"/>
      <c r="DA85" s="1"/>
    </row>
    <row r="86" spans="1:105" ht="7.5" customHeight="1" x14ac:dyDescent="0.15">
      <c r="A86" s="551"/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3"/>
      <c r="O86" s="553"/>
      <c r="P86" s="553"/>
      <c r="Q86" s="553"/>
      <c r="R86" s="553"/>
      <c r="S86" s="553"/>
      <c r="T86" s="553"/>
      <c r="U86" s="553"/>
      <c r="V86" s="553"/>
      <c r="W86" s="553"/>
      <c r="X86" s="553"/>
      <c r="Y86" s="553"/>
      <c r="Z86" s="553"/>
      <c r="AA86" s="553"/>
      <c r="AB86" s="553"/>
      <c r="AC86" s="553"/>
      <c r="AD86" s="553"/>
      <c r="AE86" s="553"/>
      <c r="AF86" s="553"/>
      <c r="AG86" s="553"/>
      <c r="AH86" s="553"/>
      <c r="AI86" s="553"/>
      <c r="AJ86" s="553"/>
      <c r="AK86" s="553"/>
      <c r="AL86" s="553"/>
      <c r="AM86" s="553"/>
      <c r="AN86" s="553"/>
      <c r="AO86" s="553"/>
      <c r="AP86" s="553"/>
      <c r="AQ86" s="554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E86" s="590"/>
      <c r="BF86" s="583"/>
      <c r="BG86" s="583"/>
      <c r="BH86" s="583"/>
      <c r="BI86" s="583"/>
      <c r="BJ86" s="583"/>
      <c r="BK86" s="583"/>
      <c r="BL86" s="583"/>
      <c r="BM86" s="591"/>
      <c r="BN86" s="591"/>
      <c r="BO86" s="591"/>
      <c r="BP86" s="591"/>
      <c r="BQ86" s="591"/>
      <c r="BR86" s="591"/>
      <c r="BS86" s="591"/>
      <c r="BT86" s="591"/>
      <c r="BU86" s="591"/>
      <c r="BV86" s="583"/>
      <c r="BW86" s="583"/>
      <c r="BX86" s="583"/>
      <c r="BY86" s="583"/>
      <c r="BZ86" s="583"/>
      <c r="CA86" s="583"/>
      <c r="CB86" s="584"/>
      <c r="CI86" s="43"/>
      <c r="CJ86" s="43"/>
      <c r="CK86" s="43"/>
      <c r="CS86" s="43"/>
      <c r="CT86" s="1"/>
      <c r="CU86" s="1"/>
      <c r="CV86" s="1"/>
      <c r="CW86" s="1"/>
      <c r="CX86" s="1"/>
      <c r="CY86" s="1"/>
      <c r="CZ86" s="1"/>
      <c r="DA86" s="1"/>
    </row>
    <row r="87" spans="1:105" ht="7.5" customHeight="1" x14ac:dyDescent="0.15">
      <c r="A87" s="504"/>
      <c r="B87" s="505"/>
      <c r="C87" s="505"/>
      <c r="D87" s="505"/>
      <c r="E87" s="505"/>
      <c r="F87" s="505"/>
      <c r="G87" s="505"/>
      <c r="H87" s="505"/>
      <c r="I87" s="505"/>
      <c r="J87" s="505"/>
      <c r="K87" s="505"/>
      <c r="L87" s="505"/>
      <c r="M87" s="505"/>
      <c r="N87" s="555" t="s">
        <v>43</v>
      </c>
      <c r="O87" s="555"/>
      <c r="P87" s="555"/>
      <c r="Q87" s="555"/>
      <c r="R87" s="555"/>
      <c r="S87" s="555"/>
      <c r="T87" s="555"/>
      <c r="U87" s="555"/>
      <c r="V87" s="555"/>
      <c r="W87" s="555"/>
      <c r="X87" s="555"/>
      <c r="Y87" s="555"/>
      <c r="Z87" s="555"/>
      <c r="AA87" s="555"/>
      <c r="AB87" s="555"/>
      <c r="AC87" s="555"/>
      <c r="AD87" s="558" t="s">
        <v>44</v>
      </c>
      <c r="AE87" s="559"/>
      <c r="AF87" s="559"/>
      <c r="AG87" s="559"/>
      <c r="AH87" s="559"/>
      <c r="AI87" s="559"/>
      <c r="AJ87" s="559"/>
      <c r="AK87" s="559"/>
      <c r="AL87" s="559"/>
      <c r="AM87" s="559"/>
      <c r="AN87" s="559"/>
      <c r="AO87" s="559"/>
      <c r="AP87" s="559"/>
      <c r="AQ87" s="560"/>
      <c r="AR87" s="23"/>
      <c r="AS87" s="23"/>
      <c r="AT87" s="23"/>
      <c r="AU87" s="23"/>
      <c r="AV87" s="1"/>
      <c r="AW87" s="1"/>
      <c r="AX87" s="1"/>
      <c r="AY87" s="1"/>
      <c r="AZ87" s="1"/>
      <c r="BA87" s="1"/>
      <c r="BB87" s="1"/>
      <c r="BE87" s="592">
        <f>BE90*1.1</f>
        <v>2200</v>
      </c>
      <c r="BF87" s="593"/>
      <c r="BG87" s="593"/>
      <c r="BH87" s="593"/>
      <c r="BI87" s="593"/>
      <c r="BJ87" s="593"/>
      <c r="BK87" s="593"/>
      <c r="BL87" s="593"/>
      <c r="BM87" s="592">
        <f>BM90*1.1</f>
        <v>1100</v>
      </c>
      <c r="BN87" s="593"/>
      <c r="BO87" s="593"/>
      <c r="BP87" s="593"/>
      <c r="BQ87" s="593"/>
      <c r="BR87" s="593"/>
      <c r="BS87" s="593"/>
      <c r="BT87" s="593"/>
      <c r="BU87" s="688"/>
      <c r="BV87" s="585">
        <f>BV90*1.1</f>
        <v>2200</v>
      </c>
      <c r="BW87" s="585"/>
      <c r="BX87" s="585"/>
      <c r="BY87" s="585"/>
      <c r="BZ87" s="585"/>
      <c r="CA87" s="585"/>
      <c r="CB87" s="586"/>
      <c r="CI87" s="43"/>
      <c r="CJ87" s="43"/>
      <c r="CK87" s="43"/>
      <c r="CS87" s="43"/>
      <c r="CT87" s="1"/>
      <c r="CU87" s="1"/>
      <c r="CV87" s="1"/>
      <c r="CW87" s="1"/>
      <c r="CX87" s="1"/>
      <c r="CY87" s="1"/>
      <c r="CZ87" s="1"/>
      <c r="DA87" s="1"/>
    </row>
    <row r="88" spans="1:105" ht="7.5" customHeight="1" x14ac:dyDescent="0.15">
      <c r="A88" s="506"/>
      <c r="B88" s="507"/>
      <c r="C88" s="507"/>
      <c r="D88" s="507"/>
      <c r="E88" s="507"/>
      <c r="F88" s="507"/>
      <c r="G88" s="507"/>
      <c r="H88" s="507"/>
      <c r="I88" s="507"/>
      <c r="J88" s="507"/>
      <c r="K88" s="507"/>
      <c r="L88" s="507"/>
      <c r="M88" s="507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56"/>
      <c r="AB88" s="556"/>
      <c r="AC88" s="556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2"/>
      <c r="AR88" s="23"/>
      <c r="AS88" s="23"/>
      <c r="AT88" s="23"/>
      <c r="AU88" s="23"/>
      <c r="AV88" s="1"/>
      <c r="AW88" s="1"/>
      <c r="AX88" s="1"/>
      <c r="AY88" s="1"/>
      <c r="AZ88" s="1"/>
      <c r="BA88" s="1"/>
      <c r="BB88" s="1"/>
      <c r="BE88" s="594"/>
      <c r="BF88" s="585"/>
      <c r="BG88" s="585"/>
      <c r="BH88" s="585"/>
      <c r="BI88" s="585"/>
      <c r="BJ88" s="585"/>
      <c r="BK88" s="585"/>
      <c r="BL88" s="585"/>
      <c r="BM88" s="594"/>
      <c r="BN88" s="585"/>
      <c r="BO88" s="585"/>
      <c r="BP88" s="585"/>
      <c r="BQ88" s="585"/>
      <c r="BR88" s="585"/>
      <c r="BS88" s="585"/>
      <c r="BT88" s="585"/>
      <c r="BU88" s="586"/>
      <c r="BV88" s="585"/>
      <c r="BW88" s="585"/>
      <c r="BX88" s="585"/>
      <c r="BY88" s="585"/>
      <c r="BZ88" s="585"/>
      <c r="CA88" s="585"/>
      <c r="CB88" s="586"/>
      <c r="CI88" s="43"/>
      <c r="CJ88" s="43"/>
      <c r="CK88" s="43"/>
      <c r="CS88" s="43"/>
      <c r="CT88" s="1"/>
      <c r="CU88" s="1"/>
      <c r="CV88" s="1"/>
      <c r="CW88" s="1"/>
      <c r="CX88" s="1"/>
      <c r="CY88" s="1"/>
      <c r="CZ88" s="1"/>
      <c r="DA88" s="1"/>
    </row>
    <row r="89" spans="1:105" ht="7.5" customHeight="1" x14ac:dyDescent="0.15">
      <c r="A89" s="506"/>
      <c r="B89" s="507"/>
      <c r="C89" s="507"/>
      <c r="D89" s="507"/>
      <c r="E89" s="507"/>
      <c r="F89" s="507"/>
      <c r="G89" s="507"/>
      <c r="H89" s="507"/>
      <c r="I89" s="507"/>
      <c r="J89" s="507"/>
      <c r="K89" s="507"/>
      <c r="L89" s="507"/>
      <c r="M89" s="507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  <c r="AQ89" s="562"/>
      <c r="AR89" s="23"/>
      <c r="AS89" s="23"/>
      <c r="AT89" s="23"/>
      <c r="AU89" s="23"/>
      <c r="AV89" s="1"/>
      <c r="AW89" s="1"/>
      <c r="AX89" s="1"/>
      <c r="AY89" s="1"/>
      <c r="AZ89" s="1"/>
      <c r="BA89" s="1"/>
      <c r="BB89" s="1"/>
      <c r="BE89" s="594"/>
      <c r="BF89" s="585"/>
      <c r="BG89" s="585"/>
      <c r="BH89" s="585"/>
      <c r="BI89" s="585"/>
      <c r="BJ89" s="585"/>
      <c r="BK89" s="585"/>
      <c r="BL89" s="585"/>
      <c r="BM89" s="594"/>
      <c r="BN89" s="585"/>
      <c r="BO89" s="585"/>
      <c r="BP89" s="585"/>
      <c r="BQ89" s="585"/>
      <c r="BR89" s="585"/>
      <c r="BS89" s="585"/>
      <c r="BT89" s="585"/>
      <c r="BU89" s="586"/>
      <c r="BV89" s="585"/>
      <c r="BW89" s="585"/>
      <c r="BX89" s="585"/>
      <c r="BY89" s="585"/>
      <c r="BZ89" s="585"/>
      <c r="CA89" s="585"/>
      <c r="CB89" s="586"/>
      <c r="CI89" s="43"/>
      <c r="CJ89" s="43"/>
      <c r="CK89" s="43"/>
      <c r="CS89" s="43"/>
      <c r="CT89" s="1"/>
      <c r="CU89" s="1"/>
      <c r="CV89" s="1"/>
      <c r="CW89" s="1"/>
      <c r="CX89" s="1"/>
      <c r="CY89" s="1"/>
      <c r="CZ89" s="1"/>
      <c r="DA89" s="1"/>
    </row>
    <row r="90" spans="1:105" ht="7.5" customHeight="1" x14ac:dyDescent="0.15">
      <c r="A90" s="506"/>
      <c r="B90" s="507"/>
      <c r="C90" s="507"/>
      <c r="D90" s="507"/>
      <c r="E90" s="507"/>
      <c r="F90" s="507"/>
      <c r="G90" s="507"/>
      <c r="H90" s="507"/>
      <c r="I90" s="507"/>
      <c r="J90" s="507"/>
      <c r="K90" s="507"/>
      <c r="L90" s="507"/>
      <c r="M90" s="507"/>
      <c r="N90" s="557"/>
      <c r="O90" s="557"/>
      <c r="P90" s="557"/>
      <c r="Q90" s="557"/>
      <c r="R90" s="557"/>
      <c r="S90" s="557"/>
      <c r="T90" s="557"/>
      <c r="U90" s="557"/>
      <c r="V90" s="557"/>
      <c r="W90" s="557"/>
      <c r="X90" s="557"/>
      <c r="Y90" s="557"/>
      <c r="Z90" s="557"/>
      <c r="AA90" s="557"/>
      <c r="AB90" s="557"/>
      <c r="AC90" s="557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4"/>
      <c r="AR90" s="23"/>
      <c r="AS90" s="23"/>
      <c r="AT90" s="23"/>
      <c r="AU90" s="23"/>
      <c r="AV90" s="1"/>
      <c r="AW90" s="1"/>
      <c r="AX90" s="1"/>
      <c r="AY90" s="1"/>
      <c r="AZ90" s="1"/>
      <c r="BA90" s="1"/>
      <c r="BB90" s="1"/>
      <c r="BE90" s="686">
        <f>入力用!BE64</f>
        <v>2000</v>
      </c>
      <c r="BF90" s="577"/>
      <c r="BG90" s="577"/>
      <c r="BH90" s="577"/>
      <c r="BI90" s="577"/>
      <c r="BJ90" s="577"/>
      <c r="BK90" s="577"/>
      <c r="BL90" s="577"/>
      <c r="BM90" s="686">
        <f>入力用!BM64</f>
        <v>1000</v>
      </c>
      <c r="BN90" s="577"/>
      <c r="BO90" s="577"/>
      <c r="BP90" s="577"/>
      <c r="BQ90" s="577"/>
      <c r="BR90" s="577"/>
      <c r="BS90" s="577"/>
      <c r="BT90" s="577"/>
      <c r="BU90" s="578"/>
      <c r="BV90" s="577">
        <f>入力用!BW64</f>
        <v>2000</v>
      </c>
      <c r="BW90" s="577"/>
      <c r="BX90" s="577"/>
      <c r="BY90" s="577"/>
      <c r="BZ90" s="577"/>
      <c r="CA90" s="577"/>
      <c r="CB90" s="578"/>
      <c r="CI90" s="44"/>
      <c r="CJ90" s="44"/>
      <c r="CK90" s="44"/>
      <c r="CS90" s="44"/>
      <c r="CT90" s="1"/>
      <c r="CU90" s="1"/>
      <c r="CV90" s="1"/>
      <c r="CW90" s="1"/>
      <c r="CX90" s="1"/>
      <c r="CY90" s="1"/>
      <c r="CZ90" s="1"/>
      <c r="DA90" s="1"/>
    </row>
    <row r="91" spans="1:105" ht="7.5" customHeight="1" x14ac:dyDescent="0.15">
      <c r="A91" s="565"/>
      <c r="B91" s="497"/>
      <c r="C91" s="497"/>
      <c r="D91" s="497"/>
      <c r="E91" s="497"/>
      <c r="F91" s="497"/>
      <c r="G91" s="497"/>
      <c r="H91" s="497"/>
      <c r="I91" s="497"/>
      <c r="J91" s="497"/>
      <c r="K91" s="497"/>
      <c r="L91" s="497"/>
      <c r="M91" s="566"/>
      <c r="N91" s="567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9"/>
      <c r="AD91" s="573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74"/>
      <c r="AR91" s="23"/>
      <c r="AS91" s="23"/>
      <c r="AT91" s="23"/>
      <c r="AU91" s="23"/>
      <c r="AV91" s="1"/>
      <c r="AW91" s="1"/>
      <c r="AX91" s="1"/>
      <c r="AY91" s="1"/>
      <c r="AZ91" s="1"/>
      <c r="BA91" s="1"/>
      <c r="BB91" s="1"/>
      <c r="BE91" s="687"/>
      <c r="BF91" s="579"/>
      <c r="BG91" s="579"/>
      <c r="BH91" s="579"/>
      <c r="BI91" s="579"/>
      <c r="BJ91" s="579"/>
      <c r="BK91" s="579"/>
      <c r="BL91" s="579"/>
      <c r="BM91" s="687"/>
      <c r="BN91" s="579"/>
      <c r="BO91" s="579"/>
      <c r="BP91" s="579"/>
      <c r="BQ91" s="579"/>
      <c r="BR91" s="579"/>
      <c r="BS91" s="579"/>
      <c r="BT91" s="579"/>
      <c r="BU91" s="580"/>
      <c r="BV91" s="579"/>
      <c r="BW91" s="579"/>
      <c r="BX91" s="579"/>
      <c r="BY91" s="579"/>
      <c r="BZ91" s="579"/>
      <c r="CA91" s="579"/>
      <c r="CB91" s="580"/>
      <c r="CC91" s="44"/>
      <c r="CD91" s="44"/>
      <c r="CE91" s="44"/>
      <c r="CF91" s="44"/>
      <c r="CG91" s="44"/>
      <c r="CH91" s="44"/>
      <c r="CI91" s="44"/>
      <c r="CJ91" s="44"/>
      <c r="CK91" s="44"/>
      <c r="CS91" s="44"/>
      <c r="CT91" s="1"/>
      <c r="CU91" s="1"/>
      <c r="CV91" s="1"/>
      <c r="CW91" s="1"/>
      <c r="CX91" s="1"/>
      <c r="CY91" s="1"/>
      <c r="CZ91" s="1"/>
      <c r="DA91" s="1"/>
    </row>
    <row r="92" spans="1:105" ht="7.5" customHeight="1" x14ac:dyDescent="0.3">
      <c r="A92" s="349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1"/>
      <c r="N92" s="570"/>
      <c r="O92" s="571"/>
      <c r="P92" s="571"/>
      <c r="Q92" s="571"/>
      <c r="R92" s="571"/>
      <c r="S92" s="571"/>
      <c r="T92" s="571"/>
      <c r="U92" s="571"/>
      <c r="V92" s="571"/>
      <c r="W92" s="571"/>
      <c r="X92" s="571"/>
      <c r="Y92" s="571"/>
      <c r="Z92" s="571"/>
      <c r="AA92" s="571"/>
      <c r="AB92" s="571"/>
      <c r="AC92" s="572"/>
      <c r="AD92" s="575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6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E92" s="43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3"/>
      <c r="BS92" s="43"/>
      <c r="BT92" s="43"/>
      <c r="BU92" s="43"/>
      <c r="BV92" s="43"/>
      <c r="BW92" s="43"/>
      <c r="BX92" s="43"/>
      <c r="BY92" s="43"/>
      <c r="BZ92" s="43"/>
      <c r="CA92" s="44"/>
      <c r="CB92" s="44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</row>
    <row r="93" spans="1:105" ht="7.5" customHeight="1" x14ac:dyDescent="0.3">
      <c r="A93" s="349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1"/>
      <c r="N93" s="570"/>
      <c r="O93" s="571"/>
      <c r="P93" s="571"/>
      <c r="Q93" s="571"/>
      <c r="R93" s="571"/>
      <c r="S93" s="571"/>
      <c r="T93" s="571"/>
      <c r="U93" s="571"/>
      <c r="V93" s="571"/>
      <c r="W93" s="571"/>
      <c r="X93" s="571"/>
      <c r="Y93" s="571"/>
      <c r="Z93" s="571"/>
      <c r="AA93" s="571"/>
      <c r="AB93" s="571"/>
      <c r="AC93" s="572"/>
      <c r="AD93" s="575"/>
      <c r="AE93" s="571"/>
      <c r="AF93" s="571"/>
      <c r="AG93" s="571"/>
      <c r="AH93" s="571"/>
      <c r="AI93" s="571"/>
      <c r="AJ93" s="571"/>
      <c r="AK93" s="571"/>
      <c r="AL93" s="571"/>
      <c r="AM93" s="571"/>
      <c r="AN93" s="571"/>
      <c r="AO93" s="571"/>
      <c r="AP93" s="571"/>
      <c r="AQ93" s="576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42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4"/>
      <c r="BZ93" s="44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</row>
    <row r="94" spans="1:105" ht="7.5" customHeight="1" x14ac:dyDescent="0.3">
      <c r="A94" s="349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1"/>
      <c r="N94" s="524"/>
      <c r="O94" s="525"/>
      <c r="P94" s="525"/>
      <c r="Q94" s="525"/>
      <c r="R94" s="525"/>
      <c r="S94" s="525"/>
      <c r="T94" s="525"/>
      <c r="U94" s="525"/>
      <c r="V94" s="525"/>
      <c r="W94" s="525"/>
      <c r="X94" s="525"/>
      <c r="Y94" s="525"/>
      <c r="Z94" s="525"/>
      <c r="AA94" s="525"/>
      <c r="AB94" s="525"/>
      <c r="AC94" s="526"/>
      <c r="AD94" s="530"/>
      <c r="AE94" s="525"/>
      <c r="AF94" s="525"/>
      <c r="AG94" s="525"/>
      <c r="AH94" s="525"/>
      <c r="AI94" s="525"/>
      <c r="AJ94" s="525"/>
      <c r="AK94" s="525"/>
      <c r="AL94" s="525"/>
      <c r="AM94" s="525"/>
      <c r="AN94" s="525"/>
      <c r="AO94" s="525"/>
      <c r="AP94" s="525"/>
      <c r="AQ94" s="531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47"/>
      <c r="CA94" s="1"/>
      <c r="CB94" s="1"/>
    </row>
    <row r="95" spans="1:105" ht="7.5" customHeight="1" x14ac:dyDescent="0.3">
      <c r="A95" s="352"/>
      <c r="B95" s="353"/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4"/>
      <c r="N95" s="527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9"/>
      <c r="AD95" s="532"/>
      <c r="AE95" s="528"/>
      <c r="AF95" s="528"/>
      <c r="AG95" s="528"/>
      <c r="AH95" s="528"/>
      <c r="AI95" s="528"/>
      <c r="AJ95" s="528"/>
      <c r="AK95" s="528"/>
      <c r="AL95" s="528"/>
      <c r="AM95" s="528"/>
      <c r="AN95" s="528"/>
      <c r="AO95" s="528"/>
      <c r="AP95" s="528"/>
      <c r="AQ95" s="533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4"/>
      <c r="BZ95" s="44"/>
    </row>
    <row r="96" spans="1:105" ht="7.5" customHeight="1" x14ac:dyDescent="0.15">
      <c r="A96" s="534" t="s">
        <v>30</v>
      </c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5"/>
      <c r="O96" s="535"/>
      <c r="P96" s="535"/>
      <c r="Q96" s="535"/>
      <c r="R96" s="535"/>
      <c r="S96" s="535"/>
      <c r="T96" s="535"/>
      <c r="U96" s="535"/>
      <c r="V96" s="535"/>
      <c r="CU96" s="523">
        <f ca="1">入力用!CU14</f>
        <v>44413</v>
      </c>
      <c r="CV96" s="523"/>
      <c r="CW96" s="523"/>
      <c r="CX96" s="523"/>
      <c r="CY96" s="523"/>
      <c r="CZ96" s="523"/>
      <c r="DA96" s="523"/>
    </row>
    <row r="97" spans="1:105" ht="7.5" customHeight="1" x14ac:dyDescent="0.15">
      <c r="A97" s="535"/>
      <c r="B97" s="535"/>
      <c r="C97" s="535"/>
      <c r="D97" s="535"/>
      <c r="E97" s="535"/>
      <c r="F97" s="535"/>
      <c r="G97" s="535"/>
      <c r="H97" s="535"/>
      <c r="I97" s="535"/>
      <c r="J97" s="535"/>
      <c r="K97" s="535"/>
      <c r="L97" s="535"/>
      <c r="M97" s="535"/>
      <c r="N97" s="535"/>
      <c r="O97" s="535"/>
      <c r="P97" s="535"/>
      <c r="Q97" s="535"/>
      <c r="R97" s="535"/>
      <c r="S97" s="535"/>
      <c r="T97" s="535"/>
      <c r="U97" s="535"/>
      <c r="V97" s="535"/>
      <c r="CU97" s="523"/>
      <c r="CV97" s="523"/>
      <c r="CW97" s="523"/>
      <c r="CX97" s="523"/>
      <c r="CY97" s="523"/>
      <c r="CZ97" s="523"/>
      <c r="DA97" s="523"/>
    </row>
    <row r="98" spans="1:105" ht="7.5" customHeight="1" x14ac:dyDescent="0.15">
      <c r="CU98" s="523"/>
      <c r="CV98" s="523"/>
      <c r="CW98" s="523"/>
      <c r="CX98" s="523"/>
      <c r="CY98" s="523"/>
      <c r="CZ98" s="523"/>
      <c r="DA98" s="523"/>
    </row>
    <row r="102" spans="1:105" ht="6" customHeight="1" x14ac:dyDescent="0.15"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0"/>
      <c r="AY102" s="40"/>
      <c r="AZ102" s="40"/>
      <c r="BA102" s="40"/>
      <c r="BB102" s="40"/>
    </row>
    <row r="103" spans="1:105" ht="6" customHeight="1" x14ac:dyDescent="0.15"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0"/>
      <c r="AY103" s="40"/>
      <c r="AZ103" s="40"/>
      <c r="BA103" s="40"/>
      <c r="BB103" s="45"/>
      <c r="BC103" s="45"/>
      <c r="BD103" s="45"/>
    </row>
    <row r="104" spans="1:105" ht="6" customHeight="1" x14ac:dyDescent="0.15"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5"/>
      <c r="BC104" s="45"/>
      <c r="BD104" s="45"/>
    </row>
    <row r="105" spans="1:105" ht="6" customHeight="1" x14ac:dyDescent="0.15"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5"/>
      <c r="BC105" s="45"/>
      <c r="BD105" s="45"/>
    </row>
    <row r="106" spans="1:105" ht="6" customHeight="1" x14ac:dyDescent="0.15">
      <c r="AK106" s="43"/>
      <c r="AL106" s="43"/>
      <c r="AM106" s="43"/>
      <c r="AN106" s="43"/>
      <c r="AO106" s="43"/>
      <c r="AP106" s="43"/>
      <c r="AQ106" s="43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5"/>
      <c r="BC106" s="45"/>
      <c r="BD106" s="45"/>
    </row>
    <row r="107" spans="1:105" ht="6" customHeight="1" x14ac:dyDescent="0.15">
      <c r="AK107" s="43"/>
      <c r="AL107" s="43"/>
      <c r="AM107" s="43"/>
      <c r="AN107" s="43"/>
      <c r="AO107" s="43"/>
      <c r="AP107" s="43"/>
      <c r="AQ107" s="43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2"/>
      <c r="BC107" s="42"/>
      <c r="BD107" s="42"/>
    </row>
    <row r="108" spans="1:105" ht="6" customHeight="1" x14ac:dyDescent="0.15">
      <c r="AK108" s="43"/>
      <c r="AL108" s="43"/>
      <c r="AM108" s="43"/>
      <c r="AN108" s="43"/>
      <c r="AO108" s="43"/>
      <c r="AP108" s="43"/>
      <c r="AQ108" s="43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</row>
    <row r="109" spans="1:105" ht="6" customHeight="1" x14ac:dyDescent="0.15">
      <c r="AK109" s="43"/>
      <c r="AL109" s="43"/>
      <c r="AM109" s="43"/>
      <c r="AN109" s="43"/>
      <c r="AO109" s="43"/>
      <c r="AP109" s="43"/>
      <c r="AQ109" s="43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</row>
    <row r="110" spans="1:105" ht="6" customHeight="1" x14ac:dyDescent="0.15">
      <c r="AK110" s="44"/>
      <c r="AL110" s="44"/>
      <c r="AM110" s="44"/>
      <c r="AN110" s="44"/>
      <c r="AO110" s="44"/>
      <c r="AP110" s="44"/>
      <c r="AQ110" s="44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7"/>
      <c r="BC110" s="47"/>
      <c r="BD110" s="47"/>
    </row>
    <row r="111" spans="1:105" ht="6" customHeight="1" x14ac:dyDescent="0.15">
      <c r="AK111" s="44"/>
      <c r="AL111" s="44"/>
      <c r="AM111" s="44"/>
      <c r="AN111" s="44"/>
      <c r="AO111" s="44"/>
      <c r="AP111" s="44"/>
      <c r="AQ111" s="44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7"/>
      <c r="BC111" s="47"/>
      <c r="BD111" s="47"/>
    </row>
    <row r="112" spans="1:105" ht="6" customHeight="1" x14ac:dyDescent="0.15"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</row>
    <row r="113" spans="44:75" ht="6" customHeight="1" x14ac:dyDescent="0.15"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</row>
    <row r="114" spans="44:75" ht="6" customHeight="1" x14ac:dyDescent="0.15"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5"/>
      <c r="BC114" s="45"/>
      <c r="BD114" s="45"/>
    </row>
    <row r="115" spans="44:75" ht="6" customHeight="1" x14ac:dyDescent="0.15"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2"/>
      <c r="BN115" s="42"/>
      <c r="BO115" s="42"/>
      <c r="BP115" s="42"/>
      <c r="BQ115" s="42"/>
      <c r="BR115" s="42"/>
      <c r="BS115" s="42"/>
      <c r="BT115" s="46"/>
      <c r="BU115" s="46"/>
      <c r="BV115" s="46"/>
      <c r="BW115" s="46"/>
    </row>
    <row r="116" spans="44:75" ht="6" customHeight="1" x14ac:dyDescent="0.15"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</row>
    <row r="117" spans="44:75" ht="6" customHeight="1" x14ac:dyDescent="0.15"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</row>
    <row r="118" spans="44:75" ht="6" customHeight="1" x14ac:dyDescent="0.15"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3"/>
      <c r="BR118" s="43"/>
      <c r="BS118" s="43"/>
      <c r="BT118" s="43"/>
      <c r="BU118" s="43"/>
      <c r="BV118" s="43"/>
      <c r="BW118" s="43"/>
    </row>
    <row r="119" spans="44:75" ht="6" customHeight="1" x14ac:dyDescent="0.15"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3"/>
      <c r="BR119" s="43"/>
      <c r="BS119" s="43"/>
      <c r="BT119" s="43"/>
      <c r="BU119" s="43"/>
      <c r="BV119" s="43"/>
      <c r="BW119" s="43"/>
    </row>
    <row r="120" spans="44:75" ht="6" customHeight="1" x14ac:dyDescent="0.15"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3"/>
      <c r="BR120" s="43"/>
      <c r="BS120" s="43"/>
      <c r="BT120" s="43"/>
      <c r="BU120" s="43"/>
      <c r="BV120" s="43"/>
      <c r="BW120" s="43"/>
    </row>
    <row r="121" spans="44:75" ht="6" customHeight="1" x14ac:dyDescent="0.15"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</row>
    <row r="122" spans="44:75" ht="6" customHeight="1" x14ac:dyDescent="0.15"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</row>
  </sheetData>
  <sheetProtection sheet="1" objects="1" formatCells="0" formatColumns="0" formatRows="0" insertColumns="0" insertRows="0" insertHyperlinks="0" deleteColumns="0" deleteRows="0" selectLockedCells="1" sort="0" autoFilter="0" pivotTables="0"/>
  <mergeCells count="140">
    <mergeCell ref="BE90:BL91"/>
    <mergeCell ref="BM87:BU89"/>
    <mergeCell ref="BM90:BU91"/>
    <mergeCell ref="CR20:DA22"/>
    <mergeCell ref="N23:W24"/>
    <mergeCell ref="X23:AG24"/>
    <mergeCell ref="AH23:AQ24"/>
    <mergeCell ref="AR23:BA24"/>
    <mergeCell ref="BB23:BL24"/>
    <mergeCell ref="BM23:BW24"/>
    <mergeCell ref="BX23:CG24"/>
    <mergeCell ref="CH23:CQ24"/>
    <mergeCell ref="CR23:DA24"/>
    <mergeCell ref="BM25:BW27"/>
    <mergeCell ref="BX25:CG27"/>
    <mergeCell ref="CH25:CQ27"/>
    <mergeCell ref="CR25:DA27"/>
    <mergeCell ref="N28:W29"/>
    <mergeCell ref="X28:AG29"/>
    <mergeCell ref="AH28:AQ29"/>
    <mergeCell ref="AR28:BA29"/>
    <mergeCell ref="BB28:BL29"/>
    <mergeCell ref="BM28:BW29"/>
    <mergeCell ref="BX28:CG29"/>
    <mergeCell ref="A20:M24"/>
    <mergeCell ref="N20:W22"/>
    <mergeCell ref="X20:AG22"/>
    <mergeCell ref="AH20:AQ22"/>
    <mergeCell ref="AR20:BA22"/>
    <mergeCell ref="BB20:BL22"/>
    <mergeCell ref="BM20:BW22"/>
    <mergeCell ref="BX20:CG22"/>
    <mergeCell ref="CH20:CQ22"/>
    <mergeCell ref="A1:BY5"/>
    <mergeCell ref="CA1:DA3"/>
    <mergeCell ref="BR6:DA9"/>
    <mergeCell ref="A11:M14"/>
    <mergeCell ref="N11:AQ14"/>
    <mergeCell ref="AR11:BW14"/>
    <mergeCell ref="BX11:DA14"/>
    <mergeCell ref="BP83:BZ84"/>
    <mergeCell ref="BM15:BW19"/>
    <mergeCell ref="BX15:CG19"/>
    <mergeCell ref="CH15:CQ19"/>
    <mergeCell ref="CR15:DA19"/>
    <mergeCell ref="A25:M29"/>
    <mergeCell ref="N25:W27"/>
    <mergeCell ref="X25:AG27"/>
    <mergeCell ref="AH25:AQ27"/>
    <mergeCell ref="AR25:BA27"/>
    <mergeCell ref="BB25:BL27"/>
    <mergeCell ref="A15:M19"/>
    <mergeCell ref="N15:W19"/>
    <mergeCell ref="X15:AG19"/>
    <mergeCell ref="AH15:AQ19"/>
    <mergeCell ref="AR15:BA19"/>
    <mergeCell ref="BB15:BL19"/>
    <mergeCell ref="CH28:CQ29"/>
    <mergeCell ref="CR28:DA29"/>
    <mergeCell ref="A30:M34"/>
    <mergeCell ref="N30:W32"/>
    <mergeCell ref="X30:AG32"/>
    <mergeCell ref="AH30:AQ32"/>
    <mergeCell ref="AR30:BA32"/>
    <mergeCell ref="BB30:BL32"/>
    <mergeCell ref="BM30:BW32"/>
    <mergeCell ref="BX30:CG32"/>
    <mergeCell ref="CH30:CQ32"/>
    <mergeCell ref="CR30:DA32"/>
    <mergeCell ref="N33:W34"/>
    <mergeCell ref="X33:AG34"/>
    <mergeCell ref="AH33:AQ34"/>
    <mergeCell ref="AR33:BA34"/>
    <mergeCell ref="BB33:BL34"/>
    <mergeCell ref="BM33:BW34"/>
    <mergeCell ref="BX33:CG34"/>
    <mergeCell ref="CH33:CQ34"/>
    <mergeCell ref="CR33:DA34"/>
    <mergeCell ref="A35:M39"/>
    <mergeCell ref="N35:W37"/>
    <mergeCell ref="X35:AG37"/>
    <mergeCell ref="AH35:AQ37"/>
    <mergeCell ref="AR35:BA37"/>
    <mergeCell ref="BB35:BL37"/>
    <mergeCell ref="BM35:BW37"/>
    <mergeCell ref="BX35:CG37"/>
    <mergeCell ref="CH35:CQ37"/>
    <mergeCell ref="CR35:DA37"/>
    <mergeCell ref="N38:W39"/>
    <mergeCell ref="X38:AG39"/>
    <mergeCell ref="AH38:AQ39"/>
    <mergeCell ref="AR38:BA39"/>
    <mergeCell ref="BB38:BL39"/>
    <mergeCell ref="BM38:BW39"/>
    <mergeCell ref="BX38:CG39"/>
    <mergeCell ref="CH38:CQ39"/>
    <mergeCell ref="CR38:DA39"/>
    <mergeCell ref="A40:M44"/>
    <mergeCell ref="N40:W42"/>
    <mergeCell ref="X40:AG42"/>
    <mergeCell ref="AH40:AQ42"/>
    <mergeCell ref="AR40:BA42"/>
    <mergeCell ref="BB40:BL42"/>
    <mergeCell ref="BM40:BW42"/>
    <mergeCell ref="BX40:CG42"/>
    <mergeCell ref="CH40:CQ42"/>
    <mergeCell ref="CR40:DA42"/>
    <mergeCell ref="N43:W44"/>
    <mergeCell ref="X43:AG44"/>
    <mergeCell ref="AH43:AQ44"/>
    <mergeCell ref="AR43:BA44"/>
    <mergeCell ref="BB43:BL44"/>
    <mergeCell ref="BM43:BW44"/>
    <mergeCell ref="BX43:CG44"/>
    <mergeCell ref="CH43:CQ44"/>
    <mergeCell ref="CR43:DA44"/>
    <mergeCell ref="CU96:DA98"/>
    <mergeCell ref="N94:AC95"/>
    <mergeCell ref="AD94:AQ95"/>
    <mergeCell ref="A96:V97"/>
    <mergeCell ref="N45:X81"/>
    <mergeCell ref="BX45:CM81"/>
    <mergeCell ref="A83:M86"/>
    <mergeCell ref="N83:AQ86"/>
    <mergeCell ref="A87:M90"/>
    <mergeCell ref="N87:AC90"/>
    <mergeCell ref="AD87:AQ90"/>
    <mergeCell ref="A91:M95"/>
    <mergeCell ref="N91:AC93"/>
    <mergeCell ref="AD91:AQ93"/>
    <mergeCell ref="BV90:CB91"/>
    <mergeCell ref="BV85:CB86"/>
    <mergeCell ref="BV87:CB89"/>
    <mergeCell ref="A45:M81"/>
    <mergeCell ref="AR69:BH81"/>
    <mergeCell ref="BI69:BW81"/>
    <mergeCell ref="BE83:BO84"/>
    <mergeCell ref="BE85:BL86"/>
    <mergeCell ref="BM85:BU86"/>
    <mergeCell ref="BE87:BL89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1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入力用</vt:lpstr>
      <vt:lpstr>印刷用A4</vt:lpstr>
      <vt:lpstr>印刷用B4</vt:lpstr>
      <vt:lpstr>印刷用A4!Print_Area</vt:lpstr>
      <vt:lpstr>印刷用B4!Print_Area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N310</cp:lastModifiedBy>
  <cp:lastPrinted>2020-02-08T06:19:27Z</cp:lastPrinted>
  <dcterms:created xsi:type="dcterms:W3CDTF">2020-01-14T01:59:37Z</dcterms:created>
  <dcterms:modified xsi:type="dcterms:W3CDTF">2021-08-05T07:48:48Z</dcterms:modified>
</cp:coreProperties>
</file>